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lach\AppData\Local\Microsoft\Windows\INetCache\Content.Outlook\5DMDYV6Q\"/>
    </mc:Choice>
  </mc:AlternateContent>
  <xr:revisionPtr revIDLastSave="0" documentId="13_ncr:1_{5EFB05DF-0487-4B31-A370-A48B5DF687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K6_7" sheetId="1" r:id="rId1"/>
    <sheet name="AK8_9" sheetId="2" r:id="rId2"/>
    <sheet name="AK10_11" sheetId="7" r:id="rId3"/>
    <sheet name="LK 4" sheetId="8" r:id="rId4"/>
    <sheet name="LK 3" sheetId="6" r:id="rId5"/>
  </sheets>
  <calcPr calcId="191029"/>
</workbook>
</file>

<file path=xl/calcChain.xml><?xml version="1.0" encoding="utf-8"?>
<calcChain xmlns="http://schemas.openxmlformats.org/spreadsheetml/2006/main">
  <c r="M8" i="1" l="1"/>
  <c r="M4" i="1"/>
  <c r="M5" i="1"/>
  <c r="M14" i="1"/>
  <c r="M9" i="1"/>
  <c r="M20" i="1"/>
  <c r="M19" i="1"/>
  <c r="M13" i="1"/>
  <c r="M21" i="1"/>
  <c r="M22" i="1"/>
  <c r="M3" i="1"/>
  <c r="M17" i="1"/>
  <c r="M16" i="1"/>
  <c r="M7" i="1"/>
  <c r="M11" i="1"/>
  <c r="M10" i="1"/>
  <c r="M15" i="1"/>
  <c r="M12" i="1"/>
  <c r="M18" i="1"/>
  <c r="M6" i="1"/>
  <c r="N18" i="1"/>
  <c r="J11" i="2"/>
  <c r="J25" i="2"/>
  <c r="J23" i="2"/>
  <c r="J19" i="2"/>
  <c r="J12" i="2"/>
  <c r="J24" i="2"/>
  <c r="J21" i="2"/>
  <c r="J20" i="2"/>
  <c r="J9" i="2"/>
  <c r="J13" i="2"/>
  <c r="J16" i="2"/>
  <c r="J17" i="2"/>
  <c r="J12" i="7"/>
  <c r="J18" i="7"/>
  <c r="J5" i="8"/>
  <c r="A4" i="6"/>
  <c r="O18" i="1" l="1"/>
  <c r="N13" i="1"/>
  <c r="O13" i="1" s="1"/>
  <c r="A3" i="7" l="1"/>
  <c r="J4" i="6"/>
  <c r="J3" i="8"/>
  <c r="J6" i="8"/>
  <c r="J4" i="8"/>
  <c r="N12" i="1" l="1"/>
  <c r="O12" i="1" s="1"/>
  <c r="N15" i="1"/>
  <c r="O15" i="1" s="1"/>
  <c r="N10" i="1"/>
  <c r="O10" i="1" s="1"/>
  <c r="N11" i="1"/>
  <c r="O11" i="1" s="1"/>
  <c r="N7" i="1"/>
  <c r="O7" i="1" s="1"/>
  <c r="N16" i="1"/>
  <c r="O16" i="1" s="1"/>
  <c r="N17" i="1"/>
  <c r="O17" i="1" s="1"/>
  <c r="N3" i="1"/>
  <c r="O3" i="1" s="1"/>
  <c r="N19" i="1"/>
  <c r="O19" i="1" s="1"/>
  <c r="N14" i="1"/>
  <c r="O14" i="1" s="1"/>
  <c r="N22" i="1"/>
  <c r="O22" i="1" s="1"/>
  <c r="J8" i="7"/>
  <c r="J17" i="7"/>
  <c r="J19" i="7"/>
  <c r="J16" i="7"/>
  <c r="J21" i="7"/>
  <c r="J7" i="7"/>
  <c r="J20" i="7"/>
  <c r="J13" i="7"/>
  <c r="J14" i="7"/>
  <c r="J5" i="7"/>
  <c r="J11" i="7"/>
  <c r="J10" i="7"/>
  <c r="J9" i="7"/>
  <c r="J15" i="7"/>
  <c r="J6" i="7"/>
  <c r="J3" i="7"/>
  <c r="J15" i="2" l="1"/>
  <c r="J23" i="7" l="1"/>
  <c r="J4" i="7" l="1"/>
  <c r="J14" i="2" l="1"/>
  <c r="J22" i="2"/>
  <c r="J18" i="2"/>
  <c r="J8" i="2"/>
  <c r="J7" i="2"/>
  <c r="J4" i="2"/>
  <c r="J10" i="2"/>
  <c r="J6" i="2"/>
  <c r="J5" i="2"/>
  <c r="N20" i="1"/>
  <c r="O20" i="1" s="1"/>
  <c r="N21" i="1"/>
  <c r="O21" i="1" s="1"/>
  <c r="N9" i="1"/>
  <c r="O9" i="1" s="1"/>
  <c r="N5" i="1"/>
  <c r="O5" i="1" s="1"/>
  <c r="N4" i="1"/>
  <c r="O4" i="1" s="1"/>
  <c r="N8" i="1"/>
  <c r="O8" i="1" s="1"/>
  <c r="N6" i="1"/>
  <c r="O6" i="1" s="1"/>
  <c r="J3" i="6" l="1"/>
  <c r="J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7" i="1"/>
  <c r="A8" i="1"/>
  <c r="A9" i="1"/>
  <c r="A10" i="1"/>
  <c r="A11" i="1"/>
  <c r="A12" i="1"/>
  <c r="A13" i="1"/>
  <c r="A14" i="1"/>
  <c r="A15" i="1"/>
  <c r="A16" i="1"/>
  <c r="A17" i="1"/>
  <c r="A18" i="1"/>
  <c r="A3" i="1"/>
  <c r="A4" i="1"/>
  <c r="A5" i="1"/>
  <c r="A19" i="1"/>
  <c r="A20" i="1"/>
  <c r="A21" i="1"/>
  <c r="A22" i="1"/>
  <c r="A4" i="8"/>
  <c r="A5" i="8"/>
  <c r="A6" i="8"/>
  <c r="A5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</calcChain>
</file>

<file path=xl/sharedStrings.xml><?xml version="1.0" encoding="utf-8"?>
<sst xmlns="http://schemas.openxmlformats.org/spreadsheetml/2006/main" count="203" uniqueCount="96">
  <si>
    <t>Name, Vorname</t>
  </si>
  <si>
    <t>Geb.-Datum</t>
  </si>
  <si>
    <t>AK</t>
  </si>
  <si>
    <t>Sprung</t>
  </si>
  <si>
    <t>Balken</t>
  </si>
  <si>
    <t>Boden</t>
  </si>
  <si>
    <t>Gesamt</t>
  </si>
  <si>
    <t>Barren</t>
  </si>
  <si>
    <t>Platz</t>
  </si>
  <si>
    <t>AK 10/11</t>
  </si>
  <si>
    <t>AK 8/9</t>
  </si>
  <si>
    <t>P2</t>
  </si>
  <si>
    <t>AK 6/7</t>
  </si>
  <si>
    <t>P4 BO</t>
  </si>
  <si>
    <t>BO P6</t>
  </si>
  <si>
    <t>Stumpf, Alina</t>
  </si>
  <si>
    <t>Hoffmann, Pina</t>
  </si>
  <si>
    <t>Gramann, Hanna</t>
  </si>
  <si>
    <t>Genßler, Tilda</t>
  </si>
  <si>
    <t>Fischer, Leni</t>
  </si>
  <si>
    <t>Kaiser, Viktoria</t>
  </si>
  <si>
    <t>Fritz, Jasmin</t>
  </si>
  <si>
    <t>Krieg, Holly</t>
  </si>
  <si>
    <t>Fischer, Lara</t>
  </si>
  <si>
    <t>Eisentraut, Mila</t>
  </si>
  <si>
    <t>Gramann, Laila</t>
  </si>
  <si>
    <t>Grob, Marlen</t>
  </si>
  <si>
    <t>Fritsch, Milaine</t>
  </si>
  <si>
    <t>Hofmann, Helena</t>
  </si>
  <si>
    <t>Reinisch, Lotte</t>
  </si>
  <si>
    <t>Repp, Annabell</t>
  </si>
  <si>
    <t>Henker, Ida</t>
  </si>
  <si>
    <t>Franz, Luise</t>
  </si>
  <si>
    <t>Bohn, Frederike</t>
  </si>
  <si>
    <t>Tismer, Emily</t>
  </si>
  <si>
    <t>Schröder, Pia</t>
  </si>
  <si>
    <t>LK 3</t>
  </si>
  <si>
    <t>AK 12/13</t>
  </si>
  <si>
    <t>LK 4</t>
  </si>
  <si>
    <t>Pfennig, Eva-Marie</t>
  </si>
  <si>
    <t>Dittmar, Carla</t>
  </si>
  <si>
    <t>Verein</t>
  </si>
  <si>
    <t>TSV Mgn</t>
  </si>
  <si>
    <t>TV Suhl</t>
  </si>
  <si>
    <t>Christ, Amber Linn</t>
  </si>
  <si>
    <t>Lehmann, Anna</t>
  </si>
  <si>
    <t>Ulbrich, Clara</t>
  </si>
  <si>
    <t>Bollmann, Thea</t>
  </si>
  <si>
    <t>Recknagel, Loni</t>
  </si>
  <si>
    <t>Zeizinger, Ava</t>
  </si>
  <si>
    <t>Büchling, Lotta</t>
  </si>
  <si>
    <t>Liebaug, Betti</t>
  </si>
  <si>
    <t>Gonnermann, Leni</t>
  </si>
  <si>
    <t>Geier, Mariella</t>
  </si>
  <si>
    <t>Enders, Lars</t>
  </si>
  <si>
    <t>Juschkat, Kati</t>
  </si>
  <si>
    <t>Juschkat, Luisa</t>
  </si>
  <si>
    <t>Hobert, Mira</t>
  </si>
  <si>
    <t>Mittelsdorf, Louana</t>
  </si>
  <si>
    <t>Bieberbach, Greta</t>
  </si>
  <si>
    <t>Kovac, Nora</t>
  </si>
  <si>
    <t>Lemmert, Alma</t>
  </si>
  <si>
    <t>Gröning, Ruby</t>
  </si>
  <si>
    <t>Abt, Lilly</t>
  </si>
  <si>
    <t>Heimrich, Sophia</t>
  </si>
  <si>
    <t>Giese, Isabell Marie</t>
  </si>
  <si>
    <t>Simon, Charlotte Olivia</t>
  </si>
  <si>
    <t>Henker, Anni Magdalena</t>
  </si>
  <si>
    <t>Reichert, Annelie</t>
  </si>
  <si>
    <t>Ritzmann, Florentine</t>
  </si>
  <si>
    <t>Ehrig, Tiffany</t>
  </si>
  <si>
    <t>König, Laura</t>
  </si>
  <si>
    <t>Noack, Mathilda</t>
  </si>
  <si>
    <t>Grundtner, Ella</t>
  </si>
  <si>
    <t>Herwig, Mila</t>
  </si>
  <si>
    <t>Brückner, Lola</t>
  </si>
  <si>
    <t>Recknagel, Ilvy</t>
  </si>
  <si>
    <t>Henkel, Ariana</t>
  </si>
  <si>
    <t>Moers, Allegra</t>
  </si>
  <si>
    <t>Seidel, Emilia</t>
  </si>
  <si>
    <t>Hengelhaupt, Charlotte</t>
  </si>
  <si>
    <t>Pohl, Emma</t>
  </si>
  <si>
    <t>Büchling, Ida</t>
  </si>
  <si>
    <t>Paasch, Lotte</t>
  </si>
  <si>
    <t>Dornberger, Alexa</t>
  </si>
  <si>
    <t>Dornberger, Romy</t>
  </si>
  <si>
    <t>Krüger, Paula</t>
  </si>
  <si>
    <t>Mörstedt, Maleen</t>
  </si>
  <si>
    <t>Klettern</t>
  </si>
  <si>
    <t>Schwebesitz</t>
  </si>
  <si>
    <t>Sprint</t>
  </si>
  <si>
    <t>Präßler, Lily</t>
  </si>
  <si>
    <t>Mock, Marlene</t>
  </si>
  <si>
    <t>Summe Athletik</t>
  </si>
  <si>
    <t>Summe Geräte</t>
  </si>
  <si>
    <t>Summe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</si>
</sst>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1" fontId="1" fillId="0" borderId="1" xfId="1" applyNumberFormat="1" applyBorder="1" applyAlignment="1">
      <alignment horizontal="center" vertical="center"/>
    </xf>
    <xf numFmtId="2" fontId="1" fillId="0" borderId="1" xfId="1" applyNumberFormat="1" applyBorder="1" applyAlignment="1">
      <alignment horizontal="center" vertical="center"/>
    </xf>
    <xf numFmtId="16" fontId="3" fillId="0" borderId="0" xfId="0" applyNumberFormat="1" applyFont="1" applyAlignment="1">
      <alignment vertical="center"/>
    </xf>
    <xf numFmtId="0" fontId="1" fillId="0" borderId="1" xfId="1" applyBorder="1" applyAlignment="1">
      <alignment horizontal="left" vertical="center"/>
    </xf>
    <xf numFmtId="14" fontId="1" fillId="0" borderId="2" xfId="1" applyNumberFormat="1" applyBorder="1" applyAlignment="1">
      <alignment horizontal="center" vertical="center"/>
    </xf>
    <xf numFmtId="1" fontId="1" fillId="0" borderId="2" xfId="1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4" fontId="4" fillId="0" borderId="2" xfId="1" applyNumberFormat="1" applyFont="1" applyBorder="1" applyAlignment="1">
      <alignment horizontal="center" vertical="center"/>
    </xf>
    <xf numFmtId="1" fontId="4" fillId="0" borderId="2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4" fontId="1" fillId="0" borderId="1" xfId="3" applyNumberFormat="1" applyFont="1" applyFill="1" applyBorder="1" applyAlignment="1">
      <alignment horizontal="center" vertical="center"/>
    </xf>
    <xf numFmtId="14" fontId="7" fillId="0" borderId="1" xfId="3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2" fontId="1" fillId="0" borderId="8" xfId="1" applyNumberFormat="1" applyBorder="1" applyAlignment="1">
      <alignment horizontal="center" vertical="center"/>
    </xf>
    <xf numFmtId="2" fontId="1" fillId="0" borderId="7" xfId="1" applyNumberForma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9" fillId="0" borderId="0" xfId="0" applyFont="1"/>
    <xf numFmtId="14" fontId="1" fillId="0" borderId="2" xfId="0" applyNumberFormat="1" applyFont="1" applyBorder="1" applyAlignment="1">
      <alignment horizontal="center" vertical="center"/>
    </xf>
    <xf numFmtId="14" fontId="1" fillId="0" borderId="3" xfId="1" applyNumberFormat="1" applyBorder="1" applyAlignment="1">
      <alignment horizontal="center" vertical="center"/>
    </xf>
    <xf numFmtId="14" fontId="1" fillId="0" borderId="6" xfId="1" applyNumberForma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14" fontId="7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7" fillId="0" borderId="2" xfId="3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4" xfId="1" applyBorder="1" applyAlignment="1">
      <alignment vertical="center"/>
    </xf>
    <xf numFmtId="14" fontId="1" fillId="0" borderId="2" xfId="3" applyNumberFormat="1" applyFont="1" applyFill="1" applyBorder="1" applyAlignment="1">
      <alignment horizontal="center" vertical="center"/>
    </xf>
    <xf numFmtId="14" fontId="1" fillId="0" borderId="5" xfId="1" applyNumberFormat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/>
    </xf>
    <xf numFmtId="0" fontId="1" fillId="0" borderId="1" xfId="1" applyFill="1" applyBorder="1" applyAlignment="1">
      <alignment vertical="center"/>
    </xf>
  </cellXfs>
  <cellStyles count="4">
    <cellStyle name="Standard" xfId="0" builtinId="0"/>
    <cellStyle name="Standard 2" xfId="2" xr:uid="{00000000-0005-0000-0000-000001000000}"/>
    <cellStyle name="Standard 3" xfId="1" xr:uid="{00000000-0005-0000-0000-000002000000}"/>
    <cellStyle name="Standard_TU" xfId="3" xr:uid="{00000000-0005-0000-0000-00000300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22"/>
  <sheetViews>
    <sheetView tabSelected="1" workbookViewId="0">
      <pane ySplit="2" topLeftCell="A3" activePane="bottomLeft" state="frozen"/>
      <selection pane="bottomLeft" activeCell="C11" sqref="C11"/>
    </sheetView>
  </sheetViews>
  <sheetFormatPr baseColWidth="10" defaultRowHeight="20.25" customHeight="1" x14ac:dyDescent="0.3"/>
  <cols>
    <col min="1" max="1" width="5.6640625" customWidth="1"/>
    <col min="2" max="2" width="9" customWidth="1"/>
    <col min="3" max="3" width="22.33203125" customWidth="1"/>
    <col min="4" max="4" width="11.5546875" style="28"/>
    <col min="5" max="5" width="4.6640625" customWidth="1"/>
    <col min="6" max="12" width="12.5546875" customWidth="1"/>
    <col min="13" max="13" width="13.44140625" bestFit="1" customWidth="1"/>
    <col min="14" max="14" width="13.109375" bestFit="1" customWidth="1"/>
    <col min="15" max="15" width="14.6640625" style="34" bestFit="1" customWidth="1"/>
    <col min="16" max="16" width="11.5546875" style="40"/>
  </cols>
  <sheetData>
    <row r="1" spans="1:16" s="1" customFormat="1" ht="39" customHeight="1" x14ac:dyDescent="0.3">
      <c r="A1" s="2" t="s">
        <v>11</v>
      </c>
      <c r="B1" s="2"/>
      <c r="C1" s="2" t="s">
        <v>12</v>
      </c>
      <c r="D1" s="2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7"/>
    </row>
    <row r="2" spans="1:16" s="15" customFormat="1" ht="20.25" customHeight="1" x14ac:dyDescent="0.3">
      <c r="A2" s="4"/>
      <c r="B2" s="12" t="s">
        <v>41</v>
      </c>
      <c r="C2" s="12" t="s">
        <v>0</v>
      </c>
      <c r="D2" s="13" t="s">
        <v>1</v>
      </c>
      <c r="E2" s="14" t="s">
        <v>2</v>
      </c>
      <c r="F2" s="7" t="s">
        <v>3</v>
      </c>
      <c r="G2" s="7" t="s">
        <v>7</v>
      </c>
      <c r="H2" s="7" t="s">
        <v>4</v>
      </c>
      <c r="I2" s="32" t="s">
        <v>5</v>
      </c>
      <c r="J2" s="31" t="s">
        <v>88</v>
      </c>
      <c r="K2" s="7" t="s">
        <v>89</v>
      </c>
      <c r="L2" s="32" t="s">
        <v>90</v>
      </c>
      <c r="M2" s="31" t="s">
        <v>93</v>
      </c>
      <c r="N2" s="7" t="s">
        <v>94</v>
      </c>
      <c r="O2" s="33" t="s">
        <v>95</v>
      </c>
      <c r="P2" s="38" t="s">
        <v>8</v>
      </c>
    </row>
    <row r="3" spans="1:16" s="15" customFormat="1" ht="20.25" customHeight="1" x14ac:dyDescent="0.3">
      <c r="A3" s="4">
        <f>A2+1</f>
        <v>1</v>
      </c>
      <c r="B3" s="4" t="s">
        <v>43</v>
      </c>
      <c r="C3" s="9" t="s">
        <v>69</v>
      </c>
      <c r="D3" s="10">
        <v>42758</v>
      </c>
      <c r="E3" s="11">
        <v>7</v>
      </c>
      <c r="F3" s="7">
        <v>10.1</v>
      </c>
      <c r="G3" s="7">
        <v>10.050000000000001</v>
      </c>
      <c r="H3" s="7">
        <v>11.3</v>
      </c>
      <c r="I3" s="32">
        <v>10</v>
      </c>
      <c r="J3" s="31">
        <v>9.8000000000000007</v>
      </c>
      <c r="K3" s="7">
        <v>10</v>
      </c>
      <c r="L3" s="32">
        <v>4.5</v>
      </c>
      <c r="M3" s="31">
        <f t="shared" ref="M3:M22" si="0">SUM(J3:L3)</f>
        <v>24.3</v>
      </c>
      <c r="N3" s="7">
        <f t="shared" ref="N3:N22" si="1">SUM(F3:I3)</f>
        <v>41.45</v>
      </c>
      <c r="O3" s="33">
        <f t="shared" ref="O3:O22" si="2">SUM(M3:N3)</f>
        <v>65.75</v>
      </c>
      <c r="P3" s="39">
        <v>1</v>
      </c>
    </row>
    <row r="4" spans="1:16" s="15" customFormat="1" ht="20.25" customHeight="1" x14ac:dyDescent="0.3">
      <c r="A4" s="4">
        <f>A3+1</f>
        <v>2</v>
      </c>
      <c r="B4" s="4" t="s">
        <v>42</v>
      </c>
      <c r="C4" s="22" t="s">
        <v>61</v>
      </c>
      <c r="D4" s="17">
        <v>42919</v>
      </c>
      <c r="E4" s="11">
        <v>7</v>
      </c>
      <c r="F4" s="7">
        <v>10.6</v>
      </c>
      <c r="G4" s="7">
        <v>9.8000000000000007</v>
      </c>
      <c r="H4" s="7">
        <v>11.25</v>
      </c>
      <c r="I4" s="32">
        <v>10.75</v>
      </c>
      <c r="J4" s="31">
        <v>7.7</v>
      </c>
      <c r="K4" s="7">
        <v>10</v>
      </c>
      <c r="L4" s="32">
        <v>4.5</v>
      </c>
      <c r="M4" s="31">
        <f t="shared" si="0"/>
        <v>22.2</v>
      </c>
      <c r="N4" s="7">
        <f t="shared" si="1"/>
        <v>42.4</v>
      </c>
      <c r="O4" s="33">
        <f t="shared" si="2"/>
        <v>64.599999999999994</v>
      </c>
      <c r="P4" s="39">
        <v>2</v>
      </c>
    </row>
    <row r="5" spans="1:16" s="15" customFormat="1" ht="20.25" customHeight="1" x14ac:dyDescent="0.3">
      <c r="A5" s="4">
        <f>A4+1</f>
        <v>3</v>
      </c>
      <c r="B5" s="48" t="s">
        <v>42</v>
      </c>
      <c r="C5" s="49" t="s">
        <v>27</v>
      </c>
      <c r="D5" s="5">
        <v>42986</v>
      </c>
      <c r="E5" s="11">
        <v>7</v>
      </c>
      <c r="F5" s="7">
        <v>10.55</v>
      </c>
      <c r="G5" s="7">
        <v>9.6</v>
      </c>
      <c r="H5" s="7">
        <v>11.4</v>
      </c>
      <c r="I5" s="32">
        <v>10.7</v>
      </c>
      <c r="J5" s="31">
        <v>7.3</v>
      </c>
      <c r="K5" s="7">
        <v>10</v>
      </c>
      <c r="L5" s="32">
        <v>4</v>
      </c>
      <c r="M5" s="31">
        <f t="shared" si="0"/>
        <v>21.3</v>
      </c>
      <c r="N5" s="7">
        <f t="shared" si="1"/>
        <v>42.25</v>
      </c>
      <c r="O5" s="33">
        <f t="shared" si="2"/>
        <v>63.55</v>
      </c>
      <c r="P5" s="39">
        <v>3</v>
      </c>
    </row>
    <row r="6" spans="1:16" s="15" customFormat="1" ht="20.25" customHeight="1" x14ac:dyDescent="0.3">
      <c r="A6" s="4">
        <v>1</v>
      </c>
      <c r="B6" s="4" t="s">
        <v>42</v>
      </c>
      <c r="C6" s="9" t="s">
        <v>19</v>
      </c>
      <c r="D6" s="10">
        <v>42750</v>
      </c>
      <c r="E6" s="11">
        <v>7</v>
      </c>
      <c r="F6" s="7">
        <v>10.55</v>
      </c>
      <c r="G6" s="7">
        <v>9.9</v>
      </c>
      <c r="H6" s="7">
        <v>10.3</v>
      </c>
      <c r="I6" s="32">
        <v>10.75</v>
      </c>
      <c r="J6" s="31">
        <v>6.5</v>
      </c>
      <c r="K6" s="7">
        <v>10</v>
      </c>
      <c r="L6" s="32">
        <v>5.5</v>
      </c>
      <c r="M6" s="31">
        <f t="shared" si="0"/>
        <v>22</v>
      </c>
      <c r="N6" s="7">
        <f t="shared" si="1"/>
        <v>41.5</v>
      </c>
      <c r="O6" s="33">
        <f t="shared" si="2"/>
        <v>63.5</v>
      </c>
      <c r="P6" s="39">
        <v>4</v>
      </c>
    </row>
    <row r="7" spans="1:16" s="15" customFormat="1" ht="20.25" customHeight="1" x14ac:dyDescent="0.3">
      <c r="A7" s="4">
        <f t="shared" ref="A7:A22" si="3">A6+1</f>
        <v>2</v>
      </c>
      <c r="B7" s="4" t="s">
        <v>43</v>
      </c>
      <c r="C7" s="9" t="s">
        <v>72</v>
      </c>
      <c r="D7" s="37">
        <v>42859</v>
      </c>
      <c r="E7" s="11">
        <v>7</v>
      </c>
      <c r="F7" s="7">
        <v>10.4</v>
      </c>
      <c r="G7" s="7">
        <v>8.6999999999999993</v>
      </c>
      <c r="H7" s="7">
        <v>11.2</v>
      </c>
      <c r="I7" s="32">
        <v>10.050000000000001</v>
      </c>
      <c r="J7" s="31">
        <v>9.3000000000000007</v>
      </c>
      <c r="K7" s="7">
        <v>10</v>
      </c>
      <c r="L7" s="32">
        <v>3</v>
      </c>
      <c r="M7" s="31">
        <f t="shared" si="0"/>
        <v>22.3</v>
      </c>
      <c r="N7" s="7">
        <f t="shared" si="1"/>
        <v>40.35</v>
      </c>
      <c r="O7" s="33">
        <f t="shared" si="2"/>
        <v>62.650000000000006</v>
      </c>
      <c r="P7" s="39">
        <v>5</v>
      </c>
    </row>
    <row r="8" spans="1:16" s="15" customFormat="1" ht="20.25" customHeight="1" x14ac:dyDescent="0.3">
      <c r="A8" s="4">
        <f t="shared" si="3"/>
        <v>3</v>
      </c>
      <c r="B8" s="4" t="s">
        <v>42</v>
      </c>
      <c r="C8" s="22" t="s">
        <v>60</v>
      </c>
      <c r="D8" s="17">
        <v>42863</v>
      </c>
      <c r="E8" s="11">
        <v>7</v>
      </c>
      <c r="F8" s="7">
        <v>10.45</v>
      </c>
      <c r="G8" s="7">
        <v>9.65</v>
      </c>
      <c r="H8" s="7">
        <v>10.5</v>
      </c>
      <c r="I8" s="32">
        <v>9.5</v>
      </c>
      <c r="J8" s="31">
        <v>7</v>
      </c>
      <c r="K8" s="7">
        <v>10</v>
      </c>
      <c r="L8" s="32">
        <v>5</v>
      </c>
      <c r="M8" s="31">
        <f t="shared" si="0"/>
        <v>22</v>
      </c>
      <c r="N8" s="7">
        <f t="shared" si="1"/>
        <v>40.1</v>
      </c>
      <c r="O8" s="33">
        <f t="shared" si="2"/>
        <v>62.1</v>
      </c>
      <c r="P8" s="39">
        <v>6</v>
      </c>
    </row>
    <row r="9" spans="1:16" s="15" customFormat="1" ht="20.25" customHeight="1" x14ac:dyDescent="0.3">
      <c r="A9" s="4">
        <f t="shared" si="3"/>
        <v>4</v>
      </c>
      <c r="B9" s="4" t="s">
        <v>42</v>
      </c>
      <c r="C9" s="22" t="s">
        <v>65</v>
      </c>
      <c r="D9" s="17">
        <v>43143</v>
      </c>
      <c r="E9" s="11">
        <v>6</v>
      </c>
      <c r="F9" s="7">
        <v>9.8000000000000007</v>
      </c>
      <c r="G9" s="7">
        <v>9.5500000000000007</v>
      </c>
      <c r="H9" s="7">
        <v>9.6999999999999993</v>
      </c>
      <c r="I9" s="32">
        <v>9.9499999999999993</v>
      </c>
      <c r="J9" s="31">
        <v>6.5</v>
      </c>
      <c r="K9" s="7">
        <v>10</v>
      </c>
      <c r="L9" s="32">
        <v>6.5</v>
      </c>
      <c r="M9" s="31">
        <f t="shared" si="0"/>
        <v>23</v>
      </c>
      <c r="N9" s="7">
        <f t="shared" si="1"/>
        <v>39</v>
      </c>
      <c r="O9" s="33">
        <f t="shared" si="2"/>
        <v>62</v>
      </c>
      <c r="P9" s="39">
        <v>7</v>
      </c>
    </row>
    <row r="10" spans="1:16" s="15" customFormat="1" ht="20.25" customHeight="1" x14ac:dyDescent="0.3">
      <c r="A10" s="4">
        <f t="shared" si="3"/>
        <v>5</v>
      </c>
      <c r="B10" s="4" t="s">
        <v>43</v>
      </c>
      <c r="C10" s="9" t="s">
        <v>74</v>
      </c>
      <c r="D10" s="5">
        <v>42860</v>
      </c>
      <c r="E10" s="11">
        <v>7</v>
      </c>
      <c r="F10" s="7">
        <v>10.1</v>
      </c>
      <c r="G10" s="7">
        <v>8.9</v>
      </c>
      <c r="H10" s="7">
        <v>10.1</v>
      </c>
      <c r="I10" s="32">
        <v>10.35</v>
      </c>
      <c r="J10" s="31">
        <v>8.0500000000000007</v>
      </c>
      <c r="K10" s="7">
        <v>10</v>
      </c>
      <c r="L10" s="32">
        <v>4</v>
      </c>
      <c r="M10" s="31">
        <f t="shared" si="0"/>
        <v>22.05</v>
      </c>
      <c r="N10" s="7">
        <f t="shared" si="1"/>
        <v>39.450000000000003</v>
      </c>
      <c r="O10" s="33">
        <f t="shared" si="2"/>
        <v>61.5</v>
      </c>
      <c r="P10" s="39">
        <v>8</v>
      </c>
    </row>
    <row r="11" spans="1:16" s="15" customFormat="1" ht="20.25" customHeight="1" x14ac:dyDescent="0.3">
      <c r="A11" s="4">
        <f t="shared" si="3"/>
        <v>6</v>
      </c>
      <c r="B11" s="4" t="s">
        <v>43</v>
      </c>
      <c r="C11" s="9" t="s">
        <v>73</v>
      </c>
      <c r="D11" s="5">
        <v>42860</v>
      </c>
      <c r="E11" s="11">
        <v>7</v>
      </c>
      <c r="F11" s="7">
        <v>10</v>
      </c>
      <c r="G11" s="7">
        <v>8.9</v>
      </c>
      <c r="H11" s="7">
        <v>11.4</v>
      </c>
      <c r="I11" s="32">
        <v>10.4</v>
      </c>
      <c r="J11" s="31">
        <v>8.0500000000000007</v>
      </c>
      <c r="K11" s="7">
        <v>10</v>
      </c>
      <c r="L11" s="32">
        <v>2.5</v>
      </c>
      <c r="M11" s="31">
        <f t="shared" si="0"/>
        <v>20.55</v>
      </c>
      <c r="N11" s="7">
        <f t="shared" si="1"/>
        <v>40.699999999999996</v>
      </c>
      <c r="O11" s="33">
        <f t="shared" si="2"/>
        <v>61.25</v>
      </c>
      <c r="P11" s="39">
        <v>9</v>
      </c>
    </row>
    <row r="12" spans="1:16" s="15" customFormat="1" ht="20.25" customHeight="1" x14ac:dyDescent="0.3">
      <c r="A12" s="4">
        <f t="shared" si="3"/>
        <v>7</v>
      </c>
      <c r="B12" s="4" t="s">
        <v>43</v>
      </c>
      <c r="C12" s="9" t="s">
        <v>76</v>
      </c>
      <c r="D12" s="5">
        <v>43187</v>
      </c>
      <c r="E12" s="11">
        <v>6</v>
      </c>
      <c r="F12" s="7">
        <v>9.3000000000000007</v>
      </c>
      <c r="G12" s="7">
        <v>9.9</v>
      </c>
      <c r="H12" s="7">
        <v>10.050000000000001</v>
      </c>
      <c r="I12" s="32">
        <v>9.65</v>
      </c>
      <c r="J12" s="31">
        <v>8.25</v>
      </c>
      <c r="K12" s="7">
        <v>10</v>
      </c>
      <c r="L12" s="32">
        <v>4</v>
      </c>
      <c r="M12" s="31">
        <f t="shared" si="0"/>
        <v>22.25</v>
      </c>
      <c r="N12" s="7">
        <f t="shared" si="1"/>
        <v>38.900000000000006</v>
      </c>
      <c r="O12" s="33">
        <f t="shared" si="2"/>
        <v>61.150000000000006</v>
      </c>
      <c r="P12" s="39">
        <v>10</v>
      </c>
    </row>
    <row r="13" spans="1:16" s="15" customFormat="1" ht="20.25" customHeight="1" x14ac:dyDescent="0.3">
      <c r="A13" s="4">
        <f t="shared" si="3"/>
        <v>8</v>
      </c>
      <c r="B13" s="4" t="s">
        <v>42</v>
      </c>
      <c r="C13" s="22" t="s">
        <v>68</v>
      </c>
      <c r="D13" s="17">
        <v>43499</v>
      </c>
      <c r="E13" s="11">
        <v>5</v>
      </c>
      <c r="F13" s="7">
        <v>9.8000000000000007</v>
      </c>
      <c r="G13" s="7">
        <v>7.95</v>
      </c>
      <c r="H13" s="7">
        <v>10.35</v>
      </c>
      <c r="I13" s="32">
        <v>8.4</v>
      </c>
      <c r="J13" s="31">
        <v>9</v>
      </c>
      <c r="K13" s="7">
        <v>10</v>
      </c>
      <c r="L13" s="32">
        <v>5</v>
      </c>
      <c r="M13" s="31">
        <f t="shared" si="0"/>
        <v>24</v>
      </c>
      <c r="N13" s="7">
        <f t="shared" si="1"/>
        <v>36.5</v>
      </c>
      <c r="O13" s="33">
        <f t="shared" si="2"/>
        <v>60.5</v>
      </c>
      <c r="P13" s="39">
        <v>11</v>
      </c>
    </row>
    <row r="14" spans="1:16" s="15" customFormat="1" ht="20.25" customHeight="1" x14ac:dyDescent="0.3">
      <c r="A14" s="4">
        <f t="shared" si="3"/>
        <v>9</v>
      </c>
      <c r="B14" s="4" t="s">
        <v>42</v>
      </c>
      <c r="C14" s="22" t="s">
        <v>63</v>
      </c>
      <c r="D14" s="43">
        <v>43125</v>
      </c>
      <c r="E14" s="11">
        <v>6</v>
      </c>
      <c r="F14" s="7">
        <v>10.15</v>
      </c>
      <c r="G14" s="7">
        <v>9.1999999999999993</v>
      </c>
      <c r="H14" s="7">
        <v>10.5</v>
      </c>
      <c r="I14" s="32">
        <v>7.1</v>
      </c>
      <c r="J14" s="31">
        <v>7.3</v>
      </c>
      <c r="K14" s="7">
        <v>8</v>
      </c>
      <c r="L14" s="32">
        <v>5.5</v>
      </c>
      <c r="M14" s="31">
        <f t="shared" si="0"/>
        <v>20.8</v>
      </c>
      <c r="N14" s="7">
        <f t="shared" si="1"/>
        <v>36.950000000000003</v>
      </c>
      <c r="O14" s="33">
        <f t="shared" si="2"/>
        <v>57.75</v>
      </c>
      <c r="P14" s="39">
        <v>12</v>
      </c>
    </row>
    <row r="15" spans="1:16" s="15" customFormat="1" ht="20.25" customHeight="1" x14ac:dyDescent="0.3">
      <c r="A15" s="4">
        <f t="shared" si="3"/>
        <v>10</v>
      </c>
      <c r="B15" s="4" t="s">
        <v>43</v>
      </c>
      <c r="C15" s="9" t="s">
        <v>75</v>
      </c>
      <c r="D15" s="10">
        <v>43057</v>
      </c>
      <c r="E15" s="11">
        <v>7</v>
      </c>
      <c r="F15" s="7">
        <v>9.5</v>
      </c>
      <c r="G15" s="7">
        <v>8.5500000000000007</v>
      </c>
      <c r="H15" s="7">
        <v>10.55</v>
      </c>
      <c r="I15" s="32">
        <v>10.050000000000001</v>
      </c>
      <c r="J15" s="31">
        <v>7.3</v>
      </c>
      <c r="K15" s="7">
        <v>10</v>
      </c>
      <c r="L15" s="32">
        <v>1.5</v>
      </c>
      <c r="M15" s="31">
        <f t="shared" si="0"/>
        <v>18.8</v>
      </c>
      <c r="N15" s="7">
        <f t="shared" si="1"/>
        <v>38.650000000000006</v>
      </c>
      <c r="O15" s="33">
        <f t="shared" si="2"/>
        <v>57.45</v>
      </c>
      <c r="P15" s="39">
        <v>13</v>
      </c>
    </row>
    <row r="16" spans="1:16" s="15" customFormat="1" ht="20.25" customHeight="1" x14ac:dyDescent="0.3">
      <c r="A16" s="4">
        <f t="shared" si="3"/>
        <v>11</v>
      </c>
      <c r="B16" s="4" t="s">
        <v>43</v>
      </c>
      <c r="C16" s="9" t="s">
        <v>71</v>
      </c>
      <c r="D16" s="10">
        <v>42838</v>
      </c>
      <c r="E16" s="11">
        <v>7</v>
      </c>
      <c r="F16" s="7">
        <v>10.25</v>
      </c>
      <c r="G16" s="7">
        <v>8.15</v>
      </c>
      <c r="H16" s="7">
        <v>11.1</v>
      </c>
      <c r="I16" s="32">
        <v>9.6</v>
      </c>
      <c r="J16" s="31">
        <v>5</v>
      </c>
      <c r="K16" s="7">
        <v>10</v>
      </c>
      <c r="L16" s="32">
        <v>3</v>
      </c>
      <c r="M16" s="31">
        <f t="shared" si="0"/>
        <v>18</v>
      </c>
      <c r="N16" s="7">
        <f t="shared" si="1"/>
        <v>39.1</v>
      </c>
      <c r="O16" s="33">
        <f t="shared" si="2"/>
        <v>57.1</v>
      </c>
      <c r="P16" s="39">
        <v>14</v>
      </c>
    </row>
    <row r="17" spans="1:16" s="15" customFormat="1" ht="20.25" customHeight="1" x14ac:dyDescent="0.3">
      <c r="A17" s="4">
        <f t="shared" si="3"/>
        <v>12</v>
      </c>
      <c r="B17" s="4" t="s">
        <v>43</v>
      </c>
      <c r="C17" s="9" t="s">
        <v>70</v>
      </c>
      <c r="D17" s="10">
        <v>42771</v>
      </c>
      <c r="E17" s="11">
        <v>7</v>
      </c>
      <c r="F17" s="7">
        <v>9.6</v>
      </c>
      <c r="G17" s="7">
        <v>8.6</v>
      </c>
      <c r="H17" s="7">
        <v>9.65</v>
      </c>
      <c r="I17" s="32">
        <v>8.85</v>
      </c>
      <c r="J17" s="31">
        <v>7.3</v>
      </c>
      <c r="K17" s="7">
        <v>10</v>
      </c>
      <c r="L17" s="32">
        <v>3</v>
      </c>
      <c r="M17" s="31">
        <f t="shared" si="0"/>
        <v>20.3</v>
      </c>
      <c r="N17" s="7">
        <f t="shared" si="1"/>
        <v>36.700000000000003</v>
      </c>
      <c r="O17" s="33">
        <f t="shared" si="2"/>
        <v>57</v>
      </c>
      <c r="P17" s="39">
        <v>15</v>
      </c>
    </row>
    <row r="18" spans="1:16" s="15" customFormat="1" ht="20.25" customHeight="1" x14ac:dyDescent="0.3">
      <c r="A18" s="4">
        <f t="shared" si="3"/>
        <v>13</v>
      </c>
      <c r="B18" s="4" t="s">
        <v>42</v>
      </c>
      <c r="C18" s="9" t="s">
        <v>92</v>
      </c>
      <c r="D18" s="42"/>
      <c r="E18" s="11">
        <v>6</v>
      </c>
      <c r="F18" s="7">
        <v>9.1999999999999993</v>
      </c>
      <c r="G18" s="7">
        <v>8.4</v>
      </c>
      <c r="H18" s="7">
        <v>9.9499999999999993</v>
      </c>
      <c r="I18" s="32">
        <v>7.2</v>
      </c>
      <c r="J18" s="31">
        <v>8</v>
      </c>
      <c r="K18" s="7">
        <v>10</v>
      </c>
      <c r="L18" s="32">
        <v>2.5</v>
      </c>
      <c r="M18" s="31">
        <f t="shared" si="0"/>
        <v>20.5</v>
      </c>
      <c r="N18" s="7">
        <f t="shared" si="1"/>
        <v>34.75</v>
      </c>
      <c r="O18" s="33">
        <f t="shared" si="2"/>
        <v>55.25</v>
      </c>
      <c r="P18" s="39">
        <v>16</v>
      </c>
    </row>
    <row r="19" spans="1:16" s="15" customFormat="1" ht="20.25" customHeight="1" x14ac:dyDescent="0.3">
      <c r="A19" s="4">
        <f t="shared" si="3"/>
        <v>14</v>
      </c>
      <c r="B19" s="4" t="s">
        <v>42</v>
      </c>
      <c r="C19" s="22" t="s">
        <v>64</v>
      </c>
      <c r="D19" s="41">
        <v>43254</v>
      </c>
      <c r="E19" s="11">
        <v>6</v>
      </c>
      <c r="F19" s="7">
        <v>9.1999999999999993</v>
      </c>
      <c r="G19" s="7">
        <v>9.5</v>
      </c>
      <c r="H19" s="7">
        <v>10.050000000000001</v>
      </c>
      <c r="I19" s="32">
        <v>9.1</v>
      </c>
      <c r="J19" s="31">
        <v>9</v>
      </c>
      <c r="K19" s="7">
        <v>5</v>
      </c>
      <c r="L19" s="32">
        <v>3</v>
      </c>
      <c r="M19" s="31">
        <f t="shared" si="0"/>
        <v>17</v>
      </c>
      <c r="N19" s="7">
        <f t="shared" si="1"/>
        <v>37.85</v>
      </c>
      <c r="O19" s="33">
        <f t="shared" si="2"/>
        <v>54.85</v>
      </c>
      <c r="P19" s="39">
        <v>17</v>
      </c>
    </row>
    <row r="20" spans="1:16" s="15" customFormat="1" ht="20.25" customHeight="1" x14ac:dyDescent="0.3">
      <c r="A20" s="4">
        <f t="shared" si="3"/>
        <v>15</v>
      </c>
      <c r="B20" s="4" t="s">
        <v>42</v>
      </c>
      <c r="C20" s="22" t="s">
        <v>62</v>
      </c>
      <c r="D20" s="41">
        <v>43222</v>
      </c>
      <c r="E20" s="11">
        <v>6</v>
      </c>
      <c r="F20" s="7">
        <v>9.3000000000000007</v>
      </c>
      <c r="G20" s="7">
        <v>8.8000000000000007</v>
      </c>
      <c r="H20" s="7">
        <v>9.1</v>
      </c>
      <c r="I20" s="32">
        <v>9.0500000000000007</v>
      </c>
      <c r="J20" s="31">
        <v>6</v>
      </c>
      <c r="K20" s="7">
        <v>10</v>
      </c>
      <c r="L20" s="32">
        <v>2</v>
      </c>
      <c r="M20" s="31">
        <f t="shared" si="0"/>
        <v>18</v>
      </c>
      <c r="N20" s="7">
        <f t="shared" si="1"/>
        <v>36.25</v>
      </c>
      <c r="O20" s="33">
        <f t="shared" si="2"/>
        <v>54.25</v>
      </c>
      <c r="P20" s="39">
        <v>18</v>
      </c>
    </row>
    <row r="21" spans="1:16" s="15" customFormat="1" ht="20.25" customHeight="1" x14ac:dyDescent="0.3">
      <c r="A21" s="4">
        <f t="shared" si="3"/>
        <v>16</v>
      </c>
      <c r="B21" s="4" t="s">
        <v>42</v>
      </c>
      <c r="C21" s="22" t="s">
        <v>66</v>
      </c>
      <c r="D21" s="41">
        <v>43596</v>
      </c>
      <c r="E21" s="11">
        <v>5</v>
      </c>
      <c r="F21" s="7">
        <v>10.25</v>
      </c>
      <c r="G21" s="7">
        <v>8.5</v>
      </c>
      <c r="H21" s="7">
        <v>7.8</v>
      </c>
      <c r="I21" s="32">
        <v>9.35</v>
      </c>
      <c r="J21" s="31">
        <v>5</v>
      </c>
      <c r="K21" s="7">
        <v>10</v>
      </c>
      <c r="L21" s="32">
        <v>2.5</v>
      </c>
      <c r="M21" s="31">
        <f t="shared" si="0"/>
        <v>17.5</v>
      </c>
      <c r="N21" s="7">
        <f t="shared" si="1"/>
        <v>35.9</v>
      </c>
      <c r="O21" s="33">
        <f t="shared" si="2"/>
        <v>53.4</v>
      </c>
      <c r="P21" s="39">
        <v>19</v>
      </c>
    </row>
    <row r="22" spans="1:16" ht="20.25" customHeight="1" x14ac:dyDescent="0.3">
      <c r="A22" s="4">
        <f t="shared" si="3"/>
        <v>17</v>
      </c>
      <c r="B22" s="4" t="s">
        <v>42</v>
      </c>
      <c r="C22" s="22" t="s">
        <v>67</v>
      </c>
      <c r="D22" s="17">
        <v>43813</v>
      </c>
      <c r="E22" s="11">
        <v>5</v>
      </c>
      <c r="F22" s="7">
        <v>5</v>
      </c>
      <c r="G22" s="7">
        <v>6.8</v>
      </c>
      <c r="H22" s="7">
        <v>9.5500000000000007</v>
      </c>
      <c r="I22" s="32">
        <v>7.85</v>
      </c>
      <c r="J22" s="31">
        <v>3.5</v>
      </c>
      <c r="K22" s="7">
        <v>10</v>
      </c>
      <c r="L22" s="32">
        <v>7</v>
      </c>
      <c r="M22" s="31">
        <f t="shared" si="0"/>
        <v>20.5</v>
      </c>
      <c r="N22" s="7">
        <f t="shared" si="1"/>
        <v>29.200000000000003</v>
      </c>
      <c r="O22" s="33">
        <f t="shared" si="2"/>
        <v>49.7</v>
      </c>
      <c r="P22" s="39">
        <v>20</v>
      </c>
    </row>
  </sheetData>
  <sortState xmlns:xlrd2="http://schemas.microsoft.com/office/spreadsheetml/2017/richdata2" ref="A2:P22">
    <sortCondition descending="1" ref="O2:O22"/>
  </sortState>
  <pageMargins left="0.7" right="0.7" top="0.78740157499999996" bottom="0.78740157499999996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K25"/>
  <sheetViews>
    <sheetView workbookViewId="0">
      <pane ySplit="2" topLeftCell="A9" activePane="bottomLeft" state="frozen"/>
      <selection pane="bottomLeft" activeCell="C16" sqref="B16:C16"/>
    </sheetView>
  </sheetViews>
  <sheetFormatPr baseColWidth="10" defaultRowHeight="20.25" customHeight="1" x14ac:dyDescent="0.3"/>
  <cols>
    <col min="1" max="1" width="5.6640625" customWidth="1"/>
    <col min="2" max="2" width="9" customWidth="1"/>
    <col min="3" max="3" width="21.44140625" bestFit="1" customWidth="1"/>
    <col min="4" max="4" width="11.5546875" style="18"/>
    <col min="5" max="5" width="4.6640625" customWidth="1"/>
    <col min="6" max="9" width="12.5546875" customWidth="1"/>
    <col min="10" max="10" width="12.88671875" customWidth="1"/>
    <col min="11" max="11" width="11.5546875" style="40"/>
  </cols>
  <sheetData>
    <row r="1" spans="1:11" s="2" customFormat="1" ht="32.25" customHeight="1" x14ac:dyDescent="0.3">
      <c r="A1" s="2" t="s">
        <v>13</v>
      </c>
      <c r="D1" s="16"/>
      <c r="E1" s="2" t="s">
        <v>10</v>
      </c>
      <c r="F1" s="8"/>
      <c r="K1" s="27"/>
    </row>
    <row r="2" spans="1:11" s="15" customFormat="1" ht="20.25" customHeight="1" x14ac:dyDescent="0.3">
      <c r="A2" s="4"/>
      <c r="B2" s="12" t="s">
        <v>41</v>
      </c>
      <c r="C2" s="12" t="s">
        <v>0</v>
      </c>
      <c r="D2" s="13" t="s">
        <v>1</v>
      </c>
      <c r="E2" s="14" t="s">
        <v>2</v>
      </c>
      <c r="F2" s="7" t="s">
        <v>3</v>
      </c>
      <c r="G2" s="7" t="s">
        <v>7</v>
      </c>
      <c r="H2" s="7" t="s">
        <v>4</v>
      </c>
      <c r="I2" s="7" t="s">
        <v>5</v>
      </c>
      <c r="J2" s="7" t="s">
        <v>6</v>
      </c>
      <c r="K2" s="38" t="s">
        <v>8</v>
      </c>
    </row>
    <row r="3" spans="1:11" s="15" customFormat="1" ht="20.25" customHeight="1" x14ac:dyDescent="0.3">
      <c r="A3" s="4">
        <v>1</v>
      </c>
      <c r="B3" s="4" t="s">
        <v>42</v>
      </c>
      <c r="C3" s="3" t="s">
        <v>15</v>
      </c>
      <c r="D3" s="5">
        <v>42011</v>
      </c>
      <c r="E3" s="11">
        <v>9</v>
      </c>
      <c r="F3" s="7">
        <v>13.3</v>
      </c>
      <c r="G3" s="7">
        <v>12.8</v>
      </c>
      <c r="H3" s="7">
        <v>13.4</v>
      </c>
      <c r="I3" s="7">
        <v>13.2</v>
      </c>
      <c r="J3" s="7">
        <f t="shared" ref="J3:J25" si="0">SUM(F3:I3)</f>
        <v>52.7</v>
      </c>
      <c r="K3" s="39">
        <v>1</v>
      </c>
    </row>
    <row r="4" spans="1:11" s="15" customFormat="1" ht="20.25" customHeight="1" x14ac:dyDescent="0.3">
      <c r="A4" s="4">
        <f t="shared" ref="A4:A25" si="1">A3+1</f>
        <v>2</v>
      </c>
      <c r="B4" s="4" t="s">
        <v>42</v>
      </c>
      <c r="C4" s="3" t="s">
        <v>35</v>
      </c>
      <c r="D4" s="5">
        <v>42170</v>
      </c>
      <c r="E4" s="11">
        <v>9</v>
      </c>
      <c r="F4" s="7">
        <v>13</v>
      </c>
      <c r="G4" s="7">
        <v>12.9</v>
      </c>
      <c r="H4" s="7">
        <v>13.3</v>
      </c>
      <c r="I4" s="7">
        <v>12.4</v>
      </c>
      <c r="J4" s="7">
        <f t="shared" si="0"/>
        <v>51.6</v>
      </c>
      <c r="K4" s="39">
        <v>2</v>
      </c>
    </row>
    <row r="5" spans="1:11" s="15" customFormat="1" ht="20.25" customHeight="1" x14ac:dyDescent="0.3">
      <c r="A5" s="4">
        <f t="shared" si="1"/>
        <v>3</v>
      </c>
      <c r="B5" s="4" t="s">
        <v>42</v>
      </c>
      <c r="C5" s="3" t="s">
        <v>16</v>
      </c>
      <c r="D5" s="5">
        <v>42037</v>
      </c>
      <c r="E5" s="11">
        <v>9</v>
      </c>
      <c r="F5" s="7">
        <v>13.9</v>
      </c>
      <c r="G5" s="7">
        <v>13.1</v>
      </c>
      <c r="H5" s="7">
        <v>10.5</v>
      </c>
      <c r="I5" s="7">
        <v>13.35</v>
      </c>
      <c r="J5" s="7">
        <f t="shared" si="0"/>
        <v>50.85</v>
      </c>
      <c r="K5" s="39">
        <v>3</v>
      </c>
    </row>
    <row r="6" spans="1:11" s="15" customFormat="1" ht="20.25" customHeight="1" x14ac:dyDescent="0.3">
      <c r="A6" s="4">
        <f t="shared" si="1"/>
        <v>4</v>
      </c>
      <c r="B6" s="4" t="s">
        <v>42</v>
      </c>
      <c r="C6" s="3" t="s">
        <v>34</v>
      </c>
      <c r="D6" s="5">
        <v>42037</v>
      </c>
      <c r="E6" s="11">
        <v>9</v>
      </c>
      <c r="F6" s="7">
        <v>12.4</v>
      </c>
      <c r="G6" s="7">
        <v>11.7</v>
      </c>
      <c r="H6" s="7">
        <v>13.1</v>
      </c>
      <c r="I6" s="7">
        <v>12.55</v>
      </c>
      <c r="J6" s="7">
        <f t="shared" si="0"/>
        <v>49.75</v>
      </c>
      <c r="K6" s="39">
        <v>4</v>
      </c>
    </row>
    <row r="7" spans="1:11" s="15" customFormat="1" ht="20.25" customHeight="1" x14ac:dyDescent="0.3">
      <c r="A7" s="4">
        <f t="shared" si="1"/>
        <v>5</v>
      </c>
      <c r="B7" s="4" t="s">
        <v>42</v>
      </c>
      <c r="C7" s="3" t="s">
        <v>17</v>
      </c>
      <c r="D7" s="5">
        <v>42183</v>
      </c>
      <c r="E7" s="11">
        <v>9</v>
      </c>
      <c r="F7" s="7">
        <v>12</v>
      </c>
      <c r="G7" s="7">
        <v>11.85</v>
      </c>
      <c r="H7" s="7">
        <v>12.85</v>
      </c>
      <c r="I7" s="7">
        <v>12.15</v>
      </c>
      <c r="J7" s="7">
        <f t="shared" si="0"/>
        <v>48.85</v>
      </c>
      <c r="K7" s="39">
        <v>5</v>
      </c>
    </row>
    <row r="8" spans="1:11" s="15" customFormat="1" ht="20.25" customHeight="1" x14ac:dyDescent="0.3">
      <c r="A8" s="4">
        <f t="shared" si="1"/>
        <v>6</v>
      </c>
      <c r="B8" s="4" t="s">
        <v>42</v>
      </c>
      <c r="C8" s="9" t="s">
        <v>29</v>
      </c>
      <c r="D8" s="5">
        <v>42439</v>
      </c>
      <c r="E8" s="11">
        <v>8</v>
      </c>
      <c r="F8" s="7">
        <v>12.2</v>
      </c>
      <c r="G8" s="7">
        <v>12</v>
      </c>
      <c r="H8" s="7">
        <v>12.85</v>
      </c>
      <c r="I8" s="7">
        <v>11.35</v>
      </c>
      <c r="J8" s="7">
        <f t="shared" si="0"/>
        <v>48.4</v>
      </c>
      <c r="K8" s="39">
        <v>6</v>
      </c>
    </row>
    <row r="9" spans="1:11" s="15" customFormat="1" ht="20.25" customHeight="1" x14ac:dyDescent="0.3">
      <c r="A9" s="4">
        <f t="shared" si="1"/>
        <v>7</v>
      </c>
      <c r="B9" s="4" t="s">
        <v>43</v>
      </c>
      <c r="C9" s="3" t="s">
        <v>53</v>
      </c>
      <c r="D9" s="35">
        <v>42192</v>
      </c>
      <c r="E9" s="11">
        <v>9</v>
      </c>
      <c r="F9" s="7">
        <v>12.6</v>
      </c>
      <c r="G9" s="7">
        <v>12.1</v>
      </c>
      <c r="H9" s="7">
        <v>12.1</v>
      </c>
      <c r="I9" s="7">
        <v>11.5</v>
      </c>
      <c r="J9" s="7">
        <f t="shared" si="0"/>
        <v>48.3</v>
      </c>
      <c r="K9" s="39">
        <v>7</v>
      </c>
    </row>
    <row r="10" spans="1:11" s="15" customFormat="1" ht="20.25" customHeight="1" x14ac:dyDescent="0.3">
      <c r="A10" s="4">
        <f t="shared" si="1"/>
        <v>8</v>
      </c>
      <c r="B10" s="4" t="s">
        <v>42</v>
      </c>
      <c r="C10" s="3" t="s">
        <v>58</v>
      </c>
      <c r="D10" s="10">
        <v>42065</v>
      </c>
      <c r="E10" s="6">
        <v>9</v>
      </c>
      <c r="F10" s="7">
        <v>12.9</v>
      </c>
      <c r="G10" s="7">
        <v>12.45</v>
      </c>
      <c r="H10" s="7">
        <v>11.65</v>
      </c>
      <c r="I10" s="7">
        <v>11.2</v>
      </c>
      <c r="J10" s="7">
        <f t="shared" si="0"/>
        <v>48.2</v>
      </c>
      <c r="K10" s="39">
        <v>8</v>
      </c>
    </row>
    <row r="11" spans="1:11" s="15" customFormat="1" ht="20.25" customHeight="1" x14ac:dyDescent="0.3">
      <c r="A11" s="4">
        <f t="shared" si="1"/>
        <v>9</v>
      </c>
      <c r="B11" s="4" t="s">
        <v>43</v>
      </c>
      <c r="C11" s="9" t="s">
        <v>48</v>
      </c>
      <c r="D11" s="10">
        <v>42628</v>
      </c>
      <c r="E11" s="6">
        <v>8</v>
      </c>
      <c r="F11" s="7">
        <v>12.3</v>
      </c>
      <c r="G11" s="7">
        <v>11.2</v>
      </c>
      <c r="H11" s="7">
        <v>12.05</v>
      </c>
      <c r="I11" s="7">
        <v>12.4</v>
      </c>
      <c r="J11" s="7">
        <f t="shared" si="0"/>
        <v>47.949999999999996</v>
      </c>
      <c r="K11" s="39">
        <v>9</v>
      </c>
    </row>
    <row r="12" spans="1:11" s="15" customFormat="1" ht="20.25" customHeight="1" x14ac:dyDescent="0.3">
      <c r="A12" s="4">
        <f t="shared" si="1"/>
        <v>10</v>
      </c>
      <c r="B12" s="4" t="s">
        <v>43</v>
      </c>
      <c r="C12" s="3" t="s">
        <v>81</v>
      </c>
      <c r="D12" s="35">
        <v>42312</v>
      </c>
      <c r="E12" s="6">
        <v>9</v>
      </c>
      <c r="F12" s="7">
        <v>12.1</v>
      </c>
      <c r="G12" s="7">
        <v>11</v>
      </c>
      <c r="H12" s="7">
        <v>12.95</v>
      </c>
      <c r="I12" s="7">
        <v>10.95</v>
      </c>
      <c r="J12" s="7">
        <f t="shared" si="0"/>
        <v>47</v>
      </c>
      <c r="K12" s="39">
        <v>10</v>
      </c>
    </row>
    <row r="13" spans="1:11" s="15" customFormat="1" ht="20.25" customHeight="1" x14ac:dyDescent="0.3">
      <c r="A13" s="4">
        <f t="shared" si="1"/>
        <v>11</v>
      </c>
      <c r="B13" s="4" t="s">
        <v>43</v>
      </c>
      <c r="C13" s="3" t="s">
        <v>52</v>
      </c>
      <c r="D13" s="35">
        <v>42178</v>
      </c>
      <c r="E13" s="6">
        <v>9</v>
      </c>
      <c r="F13" s="7">
        <v>12</v>
      </c>
      <c r="G13" s="7">
        <v>11.75</v>
      </c>
      <c r="H13" s="7">
        <v>11.2</v>
      </c>
      <c r="I13" s="7">
        <v>10.75</v>
      </c>
      <c r="J13" s="7">
        <f t="shared" si="0"/>
        <v>45.7</v>
      </c>
      <c r="K13" s="39">
        <v>11</v>
      </c>
    </row>
    <row r="14" spans="1:11" s="15" customFormat="1" ht="20.25" customHeight="1" x14ac:dyDescent="0.3">
      <c r="A14" s="4">
        <f t="shared" si="1"/>
        <v>12</v>
      </c>
      <c r="B14" s="4" t="s">
        <v>42</v>
      </c>
      <c r="C14" s="9" t="s">
        <v>59</v>
      </c>
      <c r="D14" s="10">
        <v>42649</v>
      </c>
      <c r="E14" s="6">
        <v>8</v>
      </c>
      <c r="F14" s="7">
        <v>11.45</v>
      </c>
      <c r="G14" s="7">
        <v>11.6</v>
      </c>
      <c r="H14" s="7">
        <v>11.8</v>
      </c>
      <c r="I14" s="7">
        <v>10.5</v>
      </c>
      <c r="J14" s="7">
        <f t="shared" si="0"/>
        <v>45.349999999999994</v>
      </c>
      <c r="K14" s="39">
        <v>12</v>
      </c>
    </row>
    <row r="15" spans="1:11" s="15" customFormat="1" ht="22.5" customHeight="1" x14ac:dyDescent="0.3">
      <c r="A15" s="4">
        <f t="shared" si="1"/>
        <v>13</v>
      </c>
      <c r="B15" s="4" t="s">
        <v>42</v>
      </c>
      <c r="C15" s="9" t="s">
        <v>44</v>
      </c>
      <c r="D15" s="5">
        <v>42659</v>
      </c>
      <c r="E15" s="6">
        <v>8</v>
      </c>
      <c r="F15" s="7">
        <v>12.1</v>
      </c>
      <c r="G15" s="7">
        <v>9</v>
      </c>
      <c r="H15" s="7">
        <v>11.4</v>
      </c>
      <c r="I15" s="7">
        <v>12.7</v>
      </c>
      <c r="J15" s="7">
        <f t="shared" si="0"/>
        <v>45.2</v>
      </c>
      <c r="K15" s="39">
        <v>13</v>
      </c>
    </row>
    <row r="16" spans="1:11" s="15" customFormat="1" ht="20.25" customHeight="1" x14ac:dyDescent="0.3">
      <c r="A16" s="4">
        <f t="shared" si="1"/>
        <v>14</v>
      </c>
      <c r="B16" s="48" t="s">
        <v>43</v>
      </c>
      <c r="C16" s="50" t="s">
        <v>51</v>
      </c>
      <c r="D16" s="29">
        <v>42114</v>
      </c>
      <c r="E16" s="6">
        <v>9</v>
      </c>
      <c r="F16" s="7">
        <v>11.8</v>
      </c>
      <c r="G16" s="7">
        <v>11.35</v>
      </c>
      <c r="H16" s="7">
        <v>11.5</v>
      </c>
      <c r="I16" s="7">
        <v>10.55</v>
      </c>
      <c r="J16" s="7">
        <f t="shared" si="0"/>
        <v>45.2</v>
      </c>
      <c r="K16" s="39">
        <v>13</v>
      </c>
    </row>
    <row r="17" spans="1:11" s="15" customFormat="1" ht="20.25" customHeight="1" x14ac:dyDescent="0.3">
      <c r="A17" s="4">
        <f t="shared" si="1"/>
        <v>15</v>
      </c>
      <c r="B17" s="4" t="s">
        <v>43</v>
      </c>
      <c r="C17" s="9" t="s">
        <v>77</v>
      </c>
      <c r="D17" s="36">
        <v>42084</v>
      </c>
      <c r="E17" s="6">
        <v>9</v>
      </c>
      <c r="F17" s="7">
        <v>11.4</v>
      </c>
      <c r="G17" s="7">
        <v>9.9</v>
      </c>
      <c r="H17" s="7">
        <v>12.6</v>
      </c>
      <c r="I17" s="7">
        <v>11.1</v>
      </c>
      <c r="J17" s="7">
        <f t="shared" si="0"/>
        <v>45</v>
      </c>
      <c r="K17" s="39">
        <v>15</v>
      </c>
    </row>
    <row r="18" spans="1:11" s="15" customFormat="1" ht="20.25" customHeight="1" x14ac:dyDescent="0.3">
      <c r="A18" s="4">
        <f t="shared" si="1"/>
        <v>16</v>
      </c>
      <c r="B18" s="4" t="s">
        <v>42</v>
      </c>
      <c r="C18" s="9" t="s">
        <v>28</v>
      </c>
      <c r="D18" s="37">
        <v>42453</v>
      </c>
      <c r="E18" s="6">
        <v>8</v>
      </c>
      <c r="F18" s="7">
        <v>11.7</v>
      </c>
      <c r="G18" s="7">
        <v>9</v>
      </c>
      <c r="H18" s="7">
        <v>12.4</v>
      </c>
      <c r="I18" s="7">
        <v>11.85</v>
      </c>
      <c r="J18" s="7">
        <f t="shared" si="0"/>
        <v>44.95</v>
      </c>
      <c r="K18" s="39">
        <v>16</v>
      </c>
    </row>
    <row r="19" spans="1:11" s="15" customFormat="1" ht="20.25" customHeight="1" x14ac:dyDescent="0.3">
      <c r="A19" s="4">
        <f t="shared" si="1"/>
        <v>17</v>
      </c>
      <c r="B19" s="4" t="s">
        <v>43</v>
      </c>
      <c r="C19" s="9" t="s">
        <v>45</v>
      </c>
      <c r="D19" s="37">
        <v>42439</v>
      </c>
      <c r="E19" s="6">
        <v>8</v>
      </c>
      <c r="F19" s="7">
        <v>11.7</v>
      </c>
      <c r="G19" s="7">
        <v>10</v>
      </c>
      <c r="H19" s="7">
        <v>11.9</v>
      </c>
      <c r="I19" s="7">
        <v>9.6999999999999993</v>
      </c>
      <c r="J19" s="7">
        <f t="shared" si="0"/>
        <v>43.3</v>
      </c>
      <c r="K19" s="39">
        <v>17</v>
      </c>
    </row>
    <row r="20" spans="1:11" s="15" customFormat="1" ht="20.25" customHeight="1" x14ac:dyDescent="0.3">
      <c r="A20" s="4">
        <f t="shared" si="1"/>
        <v>18</v>
      </c>
      <c r="B20" s="4" t="s">
        <v>43</v>
      </c>
      <c r="C20" s="3" t="s">
        <v>78</v>
      </c>
      <c r="D20" s="30">
        <v>42201</v>
      </c>
      <c r="E20" s="6">
        <v>9</v>
      </c>
      <c r="F20" s="7">
        <v>11.2</v>
      </c>
      <c r="G20" s="7">
        <v>9</v>
      </c>
      <c r="H20" s="7">
        <v>12.4</v>
      </c>
      <c r="I20" s="7">
        <v>10.65</v>
      </c>
      <c r="J20" s="7">
        <f t="shared" si="0"/>
        <v>43.25</v>
      </c>
      <c r="K20" s="39">
        <v>18</v>
      </c>
    </row>
    <row r="21" spans="1:11" s="15" customFormat="1" ht="20.25" customHeight="1" x14ac:dyDescent="0.3">
      <c r="A21" s="4">
        <f t="shared" si="1"/>
        <v>19</v>
      </c>
      <c r="B21" s="4" t="s">
        <v>43</v>
      </c>
      <c r="C21" s="3" t="s">
        <v>79</v>
      </c>
      <c r="D21" s="30">
        <v>42225</v>
      </c>
      <c r="E21" s="6">
        <v>9</v>
      </c>
      <c r="F21" s="7">
        <v>10.8</v>
      </c>
      <c r="G21" s="7">
        <v>9.1999999999999993</v>
      </c>
      <c r="H21" s="7">
        <v>11.25</v>
      </c>
      <c r="I21" s="7">
        <v>10.15</v>
      </c>
      <c r="J21" s="7">
        <f t="shared" si="0"/>
        <v>41.4</v>
      </c>
      <c r="K21" s="39">
        <v>19</v>
      </c>
    </row>
    <row r="22" spans="1:11" s="15" customFormat="1" ht="20.25" customHeight="1" x14ac:dyDescent="0.3">
      <c r="A22" s="4">
        <f t="shared" si="1"/>
        <v>20</v>
      </c>
      <c r="B22" s="4" t="s">
        <v>42</v>
      </c>
      <c r="C22" s="9" t="s">
        <v>18</v>
      </c>
      <c r="D22" s="10">
        <v>42557</v>
      </c>
      <c r="E22" s="6">
        <v>8</v>
      </c>
      <c r="F22" s="7">
        <v>11.4</v>
      </c>
      <c r="G22" s="7">
        <v>8.1999999999999993</v>
      </c>
      <c r="H22" s="7">
        <v>11.7</v>
      </c>
      <c r="I22" s="7">
        <v>9.9499999999999993</v>
      </c>
      <c r="J22" s="7">
        <f t="shared" si="0"/>
        <v>41.25</v>
      </c>
      <c r="K22" s="39">
        <v>20</v>
      </c>
    </row>
    <row r="23" spans="1:11" s="15" customFormat="1" ht="20.25" customHeight="1" x14ac:dyDescent="0.3">
      <c r="A23" s="4">
        <f t="shared" si="1"/>
        <v>21</v>
      </c>
      <c r="B23" s="4" t="s">
        <v>43</v>
      </c>
      <c r="C23" s="9" t="s">
        <v>46</v>
      </c>
      <c r="D23" s="10">
        <v>42494</v>
      </c>
      <c r="E23" s="6">
        <v>8</v>
      </c>
      <c r="F23" s="7">
        <v>11</v>
      </c>
      <c r="G23" s="7">
        <v>9.8000000000000007</v>
      </c>
      <c r="H23" s="7">
        <v>10.6</v>
      </c>
      <c r="I23" s="7">
        <v>9.8000000000000007</v>
      </c>
      <c r="J23" s="7">
        <f t="shared" si="0"/>
        <v>41.2</v>
      </c>
      <c r="K23" s="39">
        <v>21</v>
      </c>
    </row>
    <row r="24" spans="1:11" s="15" customFormat="1" ht="20.25" customHeight="1" x14ac:dyDescent="0.3">
      <c r="A24" s="4">
        <f t="shared" si="1"/>
        <v>22</v>
      </c>
      <c r="B24" s="4" t="s">
        <v>43</v>
      </c>
      <c r="C24" s="3" t="s">
        <v>80</v>
      </c>
      <c r="D24" s="35">
        <v>42256</v>
      </c>
      <c r="E24" s="6">
        <v>9</v>
      </c>
      <c r="F24" s="7">
        <v>10.9</v>
      </c>
      <c r="G24" s="7">
        <v>9.6</v>
      </c>
      <c r="H24" s="7">
        <v>11.1</v>
      </c>
      <c r="I24" s="7">
        <v>9.35</v>
      </c>
      <c r="J24" s="7">
        <f t="shared" si="0"/>
        <v>40.950000000000003</v>
      </c>
      <c r="K24" s="39">
        <v>22</v>
      </c>
    </row>
    <row r="25" spans="1:11" s="15" customFormat="1" ht="20.25" customHeight="1" x14ac:dyDescent="0.3">
      <c r="A25" s="4">
        <f t="shared" si="1"/>
        <v>23</v>
      </c>
      <c r="B25" s="4" t="s">
        <v>43</v>
      </c>
      <c r="C25" s="9" t="s">
        <v>47</v>
      </c>
      <c r="D25" s="10">
        <v>42507</v>
      </c>
      <c r="E25" s="6">
        <v>8</v>
      </c>
      <c r="F25" s="7">
        <v>9.8000000000000007</v>
      </c>
      <c r="G25" s="7">
        <v>9.1999999999999993</v>
      </c>
      <c r="H25" s="7">
        <v>12.2</v>
      </c>
      <c r="I25" s="7">
        <v>4.8</v>
      </c>
      <c r="J25" s="7">
        <f t="shared" si="0"/>
        <v>36</v>
      </c>
      <c r="K25" s="39">
        <v>23</v>
      </c>
    </row>
  </sheetData>
  <sortState xmlns:xlrd2="http://schemas.microsoft.com/office/spreadsheetml/2017/richdata2" ref="A3:K25">
    <sortCondition descending="1" ref="J3:J25"/>
  </sortState>
  <pageMargins left="0.7" right="0.7" top="0.78740157499999996" bottom="0.78740157499999996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23"/>
  <sheetViews>
    <sheetView workbookViewId="0">
      <pane ySplit="2" topLeftCell="A12" activePane="bottomLeft" state="frozen"/>
      <selection pane="bottomLeft" activeCell="L23" sqref="L23"/>
    </sheetView>
  </sheetViews>
  <sheetFormatPr baseColWidth="10" defaultRowHeight="20.25" customHeight="1" x14ac:dyDescent="0.3"/>
  <cols>
    <col min="1" max="1" width="5.6640625" customWidth="1"/>
    <col min="2" max="2" width="9" customWidth="1"/>
    <col min="3" max="3" width="17.88671875" style="23" bestFit="1" customWidth="1"/>
    <col min="4" max="4" width="11.5546875" style="23"/>
    <col min="5" max="5" width="4.6640625" customWidth="1"/>
    <col min="6" max="9" width="12.5546875" customWidth="1"/>
    <col min="10" max="10" width="12.88671875" customWidth="1"/>
    <col min="11" max="11" width="11.5546875" style="40"/>
  </cols>
  <sheetData>
    <row r="1" spans="1:11" s="2" customFormat="1" ht="38.25" customHeight="1" x14ac:dyDescent="0.3">
      <c r="A1" s="2" t="s">
        <v>14</v>
      </c>
      <c r="C1" s="20"/>
      <c r="D1" s="20"/>
      <c r="E1" s="2" t="s">
        <v>9</v>
      </c>
      <c r="K1" s="27"/>
    </row>
    <row r="2" spans="1:11" s="15" customFormat="1" ht="20.25" customHeight="1" x14ac:dyDescent="0.3">
      <c r="A2" s="4"/>
      <c r="B2" s="12" t="s">
        <v>41</v>
      </c>
      <c r="C2" s="12" t="s">
        <v>0</v>
      </c>
      <c r="D2" s="13" t="s">
        <v>1</v>
      </c>
      <c r="E2" s="14" t="s">
        <v>2</v>
      </c>
      <c r="F2" s="7" t="s">
        <v>3</v>
      </c>
      <c r="G2" s="7" t="s">
        <v>7</v>
      </c>
      <c r="H2" s="7" t="s">
        <v>4</v>
      </c>
      <c r="I2" s="7" t="s">
        <v>5</v>
      </c>
      <c r="J2" s="7" t="s">
        <v>6</v>
      </c>
      <c r="K2" s="38" t="s">
        <v>8</v>
      </c>
    </row>
    <row r="3" spans="1:11" s="15" customFormat="1" ht="20.25" customHeight="1" x14ac:dyDescent="0.3">
      <c r="A3" s="4">
        <f>A2+1</f>
        <v>1</v>
      </c>
      <c r="B3" s="4" t="s">
        <v>42</v>
      </c>
      <c r="C3" s="3" t="s">
        <v>22</v>
      </c>
      <c r="D3" s="10">
        <v>41815</v>
      </c>
      <c r="E3" s="11">
        <v>10</v>
      </c>
      <c r="F3" s="7">
        <v>14.65</v>
      </c>
      <c r="G3" s="7">
        <v>15.2</v>
      </c>
      <c r="H3" s="7">
        <v>14</v>
      </c>
      <c r="I3" s="7">
        <v>15</v>
      </c>
      <c r="J3" s="7">
        <f t="shared" ref="J3:J21" si="0">SUM(F3:I3)</f>
        <v>58.85</v>
      </c>
      <c r="K3" s="39">
        <v>1</v>
      </c>
    </row>
    <row r="4" spans="1:11" s="15" customFormat="1" ht="20.25" customHeight="1" x14ac:dyDescent="0.3">
      <c r="A4" s="4">
        <v>1</v>
      </c>
      <c r="B4" s="4" t="s">
        <v>42</v>
      </c>
      <c r="C4" s="3" t="s">
        <v>20</v>
      </c>
      <c r="D4" s="5">
        <v>41498</v>
      </c>
      <c r="E4" s="6">
        <v>11</v>
      </c>
      <c r="F4" s="7">
        <v>15</v>
      </c>
      <c r="G4" s="7">
        <v>14.6</v>
      </c>
      <c r="H4" s="7">
        <v>14.8</v>
      </c>
      <c r="I4" s="7">
        <v>14.3</v>
      </c>
      <c r="J4" s="7">
        <f t="shared" si="0"/>
        <v>58.7</v>
      </c>
      <c r="K4" s="39">
        <v>2</v>
      </c>
    </row>
    <row r="5" spans="1:11" s="15" customFormat="1" ht="20.25" customHeight="1" x14ac:dyDescent="0.3">
      <c r="A5" s="4">
        <f t="shared" ref="A5:A21" si="1">A4+1</f>
        <v>2</v>
      </c>
      <c r="B5" s="4" t="s">
        <v>42</v>
      </c>
      <c r="C5" s="22" t="s">
        <v>24</v>
      </c>
      <c r="D5" s="25">
        <v>41895</v>
      </c>
      <c r="E5" s="6">
        <v>10</v>
      </c>
      <c r="F5" s="7">
        <v>15.2</v>
      </c>
      <c r="G5" s="7">
        <v>12.95</v>
      </c>
      <c r="H5" s="7">
        <v>15</v>
      </c>
      <c r="I5" s="7">
        <v>14.5</v>
      </c>
      <c r="J5" s="7">
        <f t="shared" si="0"/>
        <v>57.65</v>
      </c>
      <c r="K5" s="39">
        <v>3</v>
      </c>
    </row>
    <row r="6" spans="1:11" s="15" customFormat="1" ht="20.25" customHeight="1" x14ac:dyDescent="0.3">
      <c r="A6" s="4">
        <f t="shared" si="1"/>
        <v>3</v>
      </c>
      <c r="B6" s="4" t="s">
        <v>42</v>
      </c>
      <c r="C6" s="22" t="s">
        <v>33</v>
      </c>
      <c r="D6" s="25">
        <v>42000</v>
      </c>
      <c r="E6" s="6">
        <v>10</v>
      </c>
      <c r="F6" s="7">
        <v>14.65</v>
      </c>
      <c r="G6" s="7">
        <v>13.9</v>
      </c>
      <c r="H6" s="7">
        <v>14.3</v>
      </c>
      <c r="I6" s="7">
        <v>13.35</v>
      </c>
      <c r="J6" s="7">
        <f t="shared" si="0"/>
        <v>56.2</v>
      </c>
      <c r="K6" s="39">
        <v>4</v>
      </c>
    </row>
    <row r="7" spans="1:11" s="15" customFormat="1" ht="20.25" customHeight="1" x14ac:dyDescent="0.3">
      <c r="A7" s="4">
        <f t="shared" si="1"/>
        <v>4</v>
      </c>
      <c r="B7" s="4" t="s">
        <v>42</v>
      </c>
      <c r="C7" s="22" t="s">
        <v>23</v>
      </c>
      <c r="D7" s="26">
        <v>41844</v>
      </c>
      <c r="E7" s="6">
        <v>10</v>
      </c>
      <c r="F7" s="7">
        <v>14.4</v>
      </c>
      <c r="G7" s="7">
        <v>14.05</v>
      </c>
      <c r="H7" s="7">
        <v>13.25</v>
      </c>
      <c r="I7" s="7">
        <v>14.2</v>
      </c>
      <c r="J7" s="7">
        <f t="shared" si="0"/>
        <v>55.900000000000006</v>
      </c>
      <c r="K7" s="39">
        <v>5</v>
      </c>
    </row>
    <row r="8" spans="1:11" s="15" customFormat="1" ht="20.25" customHeight="1" x14ac:dyDescent="0.3">
      <c r="A8" s="4">
        <f t="shared" si="1"/>
        <v>5</v>
      </c>
      <c r="B8" s="4" t="s">
        <v>43</v>
      </c>
      <c r="C8" s="3" t="s">
        <v>50</v>
      </c>
      <c r="D8" s="5">
        <v>41946</v>
      </c>
      <c r="E8" s="6">
        <v>10</v>
      </c>
      <c r="F8" s="7">
        <v>14.55</v>
      </c>
      <c r="G8" s="7">
        <v>11.75</v>
      </c>
      <c r="H8" s="7">
        <v>14.3</v>
      </c>
      <c r="I8" s="7">
        <v>13.6</v>
      </c>
      <c r="J8" s="7">
        <f t="shared" si="0"/>
        <v>54.2</v>
      </c>
      <c r="K8" s="39">
        <v>6</v>
      </c>
    </row>
    <row r="9" spans="1:11" s="15" customFormat="1" ht="20.25" customHeight="1" x14ac:dyDescent="0.3">
      <c r="A9" s="4">
        <f t="shared" si="1"/>
        <v>6</v>
      </c>
      <c r="B9" s="4" t="s">
        <v>43</v>
      </c>
      <c r="C9" s="3" t="s">
        <v>55</v>
      </c>
      <c r="D9" s="5">
        <v>41339</v>
      </c>
      <c r="E9" s="6">
        <v>11</v>
      </c>
      <c r="F9" s="7">
        <v>14.8</v>
      </c>
      <c r="G9" s="7">
        <v>10.5</v>
      </c>
      <c r="H9" s="7">
        <v>14</v>
      </c>
      <c r="I9" s="7">
        <v>14.25</v>
      </c>
      <c r="J9" s="7">
        <f t="shared" si="0"/>
        <v>53.55</v>
      </c>
      <c r="K9" s="39">
        <v>7</v>
      </c>
    </row>
    <row r="10" spans="1:11" s="15" customFormat="1" ht="20.25" customHeight="1" x14ac:dyDescent="0.3">
      <c r="A10" s="4">
        <f t="shared" si="1"/>
        <v>7</v>
      </c>
      <c r="B10" s="4" t="s">
        <v>43</v>
      </c>
      <c r="C10" s="45" t="s">
        <v>56</v>
      </c>
      <c r="D10" s="47">
        <v>41339</v>
      </c>
      <c r="E10" s="6">
        <v>11</v>
      </c>
      <c r="F10" s="7">
        <v>13.9</v>
      </c>
      <c r="G10" s="7">
        <v>10.9</v>
      </c>
      <c r="H10" s="7">
        <v>14</v>
      </c>
      <c r="I10" s="7">
        <v>13.55</v>
      </c>
      <c r="J10" s="7">
        <f t="shared" si="0"/>
        <v>52.349999999999994</v>
      </c>
      <c r="K10" s="39">
        <v>8</v>
      </c>
    </row>
    <row r="11" spans="1:11" s="15" customFormat="1" ht="20.25" customHeight="1" x14ac:dyDescent="0.3">
      <c r="A11" s="4">
        <f t="shared" si="1"/>
        <v>8</v>
      </c>
      <c r="B11" s="4" t="s">
        <v>42</v>
      </c>
      <c r="C11" s="22" t="s">
        <v>31</v>
      </c>
      <c r="D11" s="41">
        <v>41956</v>
      </c>
      <c r="E11" s="11">
        <v>10</v>
      </c>
      <c r="F11" s="7">
        <v>13.8</v>
      </c>
      <c r="G11" s="7">
        <v>11.35</v>
      </c>
      <c r="H11" s="7">
        <v>12.65</v>
      </c>
      <c r="I11" s="7">
        <v>14.15</v>
      </c>
      <c r="J11" s="7">
        <f t="shared" si="0"/>
        <v>51.949999999999996</v>
      </c>
      <c r="K11" s="39">
        <v>9</v>
      </c>
    </row>
    <row r="12" spans="1:11" s="15" customFormat="1" ht="20.25" customHeight="1" x14ac:dyDescent="0.3">
      <c r="A12" s="4">
        <f t="shared" si="1"/>
        <v>9</v>
      </c>
      <c r="B12" s="4" t="s">
        <v>43</v>
      </c>
      <c r="C12" s="3" t="s">
        <v>82</v>
      </c>
      <c r="D12" s="5">
        <v>41346</v>
      </c>
      <c r="E12" s="6">
        <v>11</v>
      </c>
      <c r="F12" s="7">
        <v>14</v>
      </c>
      <c r="G12" s="7">
        <v>12.35</v>
      </c>
      <c r="H12" s="7">
        <v>12.05</v>
      </c>
      <c r="I12" s="7">
        <v>13.3</v>
      </c>
      <c r="J12" s="7">
        <f t="shared" si="0"/>
        <v>51.7</v>
      </c>
      <c r="K12" s="39">
        <v>10</v>
      </c>
    </row>
    <row r="13" spans="1:11" s="15" customFormat="1" ht="20.25" customHeight="1" x14ac:dyDescent="0.3">
      <c r="A13" s="4">
        <f t="shared" si="1"/>
        <v>10</v>
      </c>
      <c r="B13" s="4" t="s">
        <v>42</v>
      </c>
      <c r="C13" s="22" t="s">
        <v>57</v>
      </c>
      <c r="D13" s="41">
        <v>41886</v>
      </c>
      <c r="E13" s="11">
        <v>10</v>
      </c>
      <c r="F13" s="7">
        <v>14.2</v>
      </c>
      <c r="G13" s="7">
        <v>10.85</v>
      </c>
      <c r="H13" s="7">
        <v>13.9</v>
      </c>
      <c r="I13" s="7">
        <v>11.95</v>
      </c>
      <c r="J13" s="7">
        <f t="shared" si="0"/>
        <v>50.899999999999991</v>
      </c>
      <c r="K13" s="39">
        <v>11</v>
      </c>
    </row>
    <row r="14" spans="1:11" s="15" customFormat="1" ht="20.25" customHeight="1" x14ac:dyDescent="0.3">
      <c r="A14" s="4">
        <f t="shared" si="1"/>
        <v>11</v>
      </c>
      <c r="B14" s="4" t="s">
        <v>42</v>
      </c>
      <c r="C14" s="22" t="s">
        <v>30</v>
      </c>
      <c r="D14" s="43">
        <v>41891</v>
      </c>
      <c r="E14" s="11">
        <v>10</v>
      </c>
      <c r="F14" s="7">
        <v>13.9</v>
      </c>
      <c r="G14" s="7">
        <v>11.45</v>
      </c>
      <c r="H14" s="7">
        <v>12.7</v>
      </c>
      <c r="I14" s="7">
        <v>12.15</v>
      </c>
      <c r="J14" s="7">
        <f t="shared" si="0"/>
        <v>50.199999999999996</v>
      </c>
      <c r="K14" s="39">
        <v>12</v>
      </c>
    </row>
    <row r="15" spans="1:11" s="15" customFormat="1" ht="20.25" customHeight="1" x14ac:dyDescent="0.3">
      <c r="A15" s="4">
        <f t="shared" si="1"/>
        <v>12</v>
      </c>
      <c r="B15" s="4" t="s">
        <v>42</v>
      </c>
      <c r="C15" s="22" t="s">
        <v>32</v>
      </c>
      <c r="D15" s="46">
        <v>41998</v>
      </c>
      <c r="E15" s="11">
        <v>10</v>
      </c>
      <c r="F15" s="7">
        <v>13.65</v>
      </c>
      <c r="G15" s="7">
        <v>12.5</v>
      </c>
      <c r="H15" s="7">
        <v>12.55</v>
      </c>
      <c r="I15" s="7">
        <v>11.1</v>
      </c>
      <c r="J15" s="7">
        <f t="shared" si="0"/>
        <v>49.800000000000004</v>
      </c>
      <c r="K15" s="39">
        <v>13</v>
      </c>
    </row>
    <row r="16" spans="1:11" s="15" customFormat="1" ht="20.25" customHeight="1" x14ac:dyDescent="0.3">
      <c r="A16" s="4">
        <f t="shared" si="1"/>
        <v>13</v>
      </c>
      <c r="B16" s="4" t="s">
        <v>43</v>
      </c>
      <c r="C16" s="3" t="s">
        <v>84</v>
      </c>
      <c r="D16" s="10">
        <v>41903</v>
      </c>
      <c r="E16" s="11">
        <v>10</v>
      </c>
      <c r="F16" s="7">
        <v>14</v>
      </c>
      <c r="G16" s="7">
        <v>11.85</v>
      </c>
      <c r="H16" s="7">
        <v>10.7</v>
      </c>
      <c r="I16" s="7">
        <v>12.35</v>
      </c>
      <c r="J16" s="7">
        <f t="shared" si="0"/>
        <v>48.9</v>
      </c>
      <c r="K16" s="39">
        <v>14</v>
      </c>
    </row>
    <row r="17" spans="1:11" s="15" customFormat="1" ht="22.5" customHeight="1" x14ac:dyDescent="0.3">
      <c r="A17" s="4">
        <f t="shared" si="1"/>
        <v>14</v>
      </c>
      <c r="B17" s="4" t="s">
        <v>43</v>
      </c>
      <c r="C17" s="3" t="s">
        <v>49</v>
      </c>
      <c r="D17" s="5">
        <v>41912</v>
      </c>
      <c r="E17" s="6">
        <v>10</v>
      </c>
      <c r="F17" s="7">
        <v>13.7</v>
      </c>
      <c r="G17" s="7">
        <v>10.9</v>
      </c>
      <c r="H17" s="7">
        <v>10.8</v>
      </c>
      <c r="I17" s="7">
        <v>12.4</v>
      </c>
      <c r="J17" s="7">
        <f t="shared" si="0"/>
        <v>47.800000000000004</v>
      </c>
      <c r="K17" s="39">
        <v>15</v>
      </c>
    </row>
    <row r="18" spans="1:11" s="15" customFormat="1" ht="20.25" customHeight="1" x14ac:dyDescent="0.3">
      <c r="A18" s="4">
        <f t="shared" si="1"/>
        <v>15</v>
      </c>
      <c r="B18" s="4" t="s">
        <v>43</v>
      </c>
      <c r="C18" s="3" t="s">
        <v>83</v>
      </c>
      <c r="D18" s="5">
        <v>41558</v>
      </c>
      <c r="E18" s="6">
        <v>11</v>
      </c>
      <c r="F18" s="7">
        <v>12</v>
      </c>
      <c r="G18" s="7">
        <v>11.85</v>
      </c>
      <c r="H18" s="7">
        <v>10.5</v>
      </c>
      <c r="I18" s="7">
        <v>11.9</v>
      </c>
      <c r="J18" s="7">
        <f t="shared" si="0"/>
        <v>46.25</v>
      </c>
      <c r="K18" s="39">
        <v>16</v>
      </c>
    </row>
    <row r="19" spans="1:11" s="15" customFormat="1" ht="20.25" customHeight="1" x14ac:dyDescent="0.3">
      <c r="A19" s="4">
        <f t="shared" si="1"/>
        <v>16</v>
      </c>
      <c r="B19" s="4" t="s">
        <v>43</v>
      </c>
      <c r="C19" s="3" t="s">
        <v>85</v>
      </c>
      <c r="D19" s="5">
        <v>41903</v>
      </c>
      <c r="E19" s="6">
        <v>10</v>
      </c>
      <c r="F19" s="7">
        <v>13</v>
      </c>
      <c r="G19" s="7">
        <v>9</v>
      </c>
      <c r="H19" s="7">
        <v>11.5</v>
      </c>
      <c r="I19" s="7">
        <v>11.95</v>
      </c>
      <c r="J19" s="7">
        <f t="shared" si="0"/>
        <v>45.45</v>
      </c>
      <c r="K19" s="39">
        <v>17</v>
      </c>
    </row>
    <row r="20" spans="1:11" s="15" customFormat="1" ht="20.25" customHeight="1" x14ac:dyDescent="0.3">
      <c r="A20" s="4">
        <f t="shared" si="1"/>
        <v>17</v>
      </c>
      <c r="B20" s="4" t="s">
        <v>42</v>
      </c>
      <c r="C20" s="24" t="s">
        <v>91</v>
      </c>
      <c r="D20" s="5">
        <v>41686</v>
      </c>
      <c r="E20" s="6">
        <v>10</v>
      </c>
      <c r="F20" s="7">
        <v>14.7</v>
      </c>
      <c r="G20" s="7">
        <v>0</v>
      </c>
      <c r="H20" s="7">
        <v>13.4</v>
      </c>
      <c r="I20" s="7">
        <v>13.5</v>
      </c>
      <c r="J20" s="7">
        <f t="shared" si="0"/>
        <v>41.6</v>
      </c>
      <c r="K20" s="39">
        <v>18</v>
      </c>
    </row>
    <row r="21" spans="1:11" s="15" customFormat="1" ht="20.25" customHeight="1" x14ac:dyDescent="0.3">
      <c r="A21" s="4">
        <f t="shared" si="1"/>
        <v>18</v>
      </c>
      <c r="B21" s="4" t="s">
        <v>43</v>
      </c>
      <c r="C21" s="3" t="s">
        <v>86</v>
      </c>
      <c r="D21" s="5">
        <v>41877</v>
      </c>
      <c r="E21" s="6">
        <v>10</v>
      </c>
      <c r="F21" s="7">
        <v>7.75</v>
      </c>
      <c r="G21" s="7">
        <v>3.55</v>
      </c>
      <c r="H21" s="7">
        <v>12</v>
      </c>
      <c r="I21" s="7">
        <v>11.35</v>
      </c>
      <c r="J21" s="7">
        <f t="shared" si="0"/>
        <v>34.65</v>
      </c>
      <c r="K21" s="39">
        <v>19</v>
      </c>
    </row>
    <row r="23" spans="1:11" s="15" customFormat="1" ht="20.25" customHeight="1" x14ac:dyDescent="0.3">
      <c r="A23" s="4">
        <v>1</v>
      </c>
      <c r="B23" s="4" t="s">
        <v>43</v>
      </c>
      <c r="C23" s="3" t="s">
        <v>54</v>
      </c>
      <c r="D23" s="5">
        <v>41305</v>
      </c>
      <c r="E23" s="6">
        <v>11</v>
      </c>
      <c r="F23" s="7">
        <v>9.3000000000000007</v>
      </c>
      <c r="G23" s="7">
        <v>8.25</v>
      </c>
      <c r="H23" s="7"/>
      <c r="I23" s="7">
        <v>8.25</v>
      </c>
      <c r="J23" s="7">
        <f>SUM(F23:I23)</f>
        <v>25.8</v>
      </c>
      <c r="K23" s="39">
        <v>1</v>
      </c>
    </row>
  </sheetData>
  <sortState xmlns:xlrd2="http://schemas.microsoft.com/office/spreadsheetml/2017/richdata2" ref="A3:K21">
    <sortCondition descending="1" ref="J3:J21"/>
  </sortState>
  <pageMargins left="0.7" right="0.7" top="0.78740157499999996" bottom="0.78740157499999996" header="0.3" footer="0.3"/>
  <pageSetup paperSize="9" orientation="portrait" r:id="rId1"/>
  <ignoredErrors>
    <ignoredError sqref="J22 J2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L6"/>
  <sheetViews>
    <sheetView workbookViewId="0">
      <selection activeCell="F7" sqref="F7"/>
    </sheetView>
  </sheetViews>
  <sheetFormatPr baseColWidth="10" defaultRowHeight="20.25" customHeight="1" x14ac:dyDescent="0.3"/>
  <cols>
    <col min="1" max="1" width="5.6640625" customWidth="1"/>
    <col min="2" max="2" width="9" customWidth="1"/>
    <col min="3" max="3" width="17.88671875" bestFit="1" customWidth="1"/>
    <col min="5" max="5" width="4.6640625" customWidth="1"/>
    <col min="6" max="9" width="12.5546875" customWidth="1"/>
    <col min="10" max="10" width="12.88671875" customWidth="1"/>
    <col min="11" max="11" width="11.5546875" style="40"/>
  </cols>
  <sheetData>
    <row r="1" spans="1:12" s="2" customFormat="1" ht="38.25" customHeight="1" x14ac:dyDescent="0.3">
      <c r="A1" s="2" t="s">
        <v>38</v>
      </c>
      <c r="E1" s="2" t="s">
        <v>37</v>
      </c>
      <c r="K1" s="27"/>
    </row>
    <row r="2" spans="1:12" s="15" customFormat="1" ht="20.25" customHeight="1" x14ac:dyDescent="0.3">
      <c r="A2" s="4"/>
      <c r="B2" s="12" t="s">
        <v>41</v>
      </c>
      <c r="C2" s="12" t="s">
        <v>0</v>
      </c>
      <c r="D2" s="13" t="s">
        <v>1</v>
      </c>
      <c r="E2" s="14" t="s">
        <v>2</v>
      </c>
      <c r="F2" s="7" t="s">
        <v>3</v>
      </c>
      <c r="G2" s="7" t="s">
        <v>7</v>
      </c>
      <c r="H2" s="7" t="s">
        <v>4</v>
      </c>
      <c r="I2" s="7" t="s">
        <v>5</v>
      </c>
      <c r="J2" s="7" t="s">
        <v>6</v>
      </c>
      <c r="K2" s="38" t="s">
        <v>8</v>
      </c>
      <c r="L2" s="19"/>
    </row>
    <row r="3" spans="1:12" s="15" customFormat="1" ht="20.25" customHeight="1" x14ac:dyDescent="0.3">
      <c r="A3" s="4">
        <v>1</v>
      </c>
      <c r="B3" s="4" t="s">
        <v>42</v>
      </c>
      <c r="C3" s="9" t="s">
        <v>26</v>
      </c>
      <c r="D3" s="5">
        <v>41004</v>
      </c>
      <c r="E3" s="11">
        <v>12</v>
      </c>
      <c r="F3" s="7">
        <v>11.2</v>
      </c>
      <c r="G3" s="7">
        <v>10.8</v>
      </c>
      <c r="H3" s="7">
        <v>9.8000000000000007</v>
      </c>
      <c r="I3" s="7">
        <v>12.3</v>
      </c>
      <c r="J3" s="7">
        <f>SUM(F3:I3)</f>
        <v>44.1</v>
      </c>
      <c r="K3" s="39">
        <v>1</v>
      </c>
    </row>
    <row r="4" spans="1:12" s="15" customFormat="1" ht="20.25" customHeight="1" x14ac:dyDescent="0.3">
      <c r="A4" s="4">
        <f>A3+1</f>
        <v>2</v>
      </c>
      <c r="B4" s="4" t="s">
        <v>42</v>
      </c>
      <c r="C4" s="3" t="s">
        <v>40</v>
      </c>
      <c r="D4" s="10">
        <v>41543</v>
      </c>
      <c r="E4" s="11">
        <v>11</v>
      </c>
      <c r="F4" s="7">
        <v>10.1</v>
      </c>
      <c r="G4" s="7">
        <v>9.75</v>
      </c>
      <c r="H4" s="7">
        <v>11.05</v>
      </c>
      <c r="I4" s="7">
        <v>10.35</v>
      </c>
      <c r="J4" s="7">
        <f>SUM(F4:I4)</f>
        <v>41.25</v>
      </c>
      <c r="K4" s="39">
        <v>2</v>
      </c>
    </row>
    <row r="5" spans="1:12" s="15" customFormat="1" ht="20.25" customHeight="1" x14ac:dyDescent="0.3">
      <c r="A5" s="4">
        <f>A4+1</f>
        <v>3</v>
      </c>
      <c r="B5" s="4" t="s">
        <v>42</v>
      </c>
      <c r="C5" s="3" t="s">
        <v>39</v>
      </c>
      <c r="D5" s="10">
        <v>41611</v>
      </c>
      <c r="E5" s="11">
        <v>11</v>
      </c>
      <c r="F5" s="7">
        <v>0</v>
      </c>
      <c r="G5" s="7">
        <v>10.65</v>
      </c>
      <c r="H5" s="7">
        <v>10.85</v>
      </c>
      <c r="I5" s="7">
        <v>12</v>
      </c>
      <c r="J5" s="7">
        <f>SUM(F5:I5)</f>
        <v>33.5</v>
      </c>
      <c r="K5" s="39">
        <v>3</v>
      </c>
    </row>
    <row r="6" spans="1:12" s="15" customFormat="1" ht="20.25" customHeight="1" x14ac:dyDescent="0.3">
      <c r="A6" s="4">
        <f>A5+1</f>
        <v>4</v>
      </c>
      <c r="B6" s="4" t="s">
        <v>42</v>
      </c>
      <c r="C6" s="3" t="s">
        <v>21</v>
      </c>
      <c r="D6" s="10">
        <v>41513</v>
      </c>
      <c r="E6" s="11">
        <v>11</v>
      </c>
      <c r="F6" s="7">
        <v>0</v>
      </c>
      <c r="G6" s="7">
        <v>8.75</v>
      </c>
      <c r="H6" s="7">
        <v>10.050000000000001</v>
      </c>
      <c r="I6" s="7">
        <v>11.6</v>
      </c>
      <c r="J6" s="7">
        <f>SUM(F6:I6)</f>
        <v>30.4</v>
      </c>
      <c r="K6" s="39">
        <v>4</v>
      </c>
    </row>
  </sheetData>
  <sortState xmlns:xlrd2="http://schemas.microsoft.com/office/spreadsheetml/2017/richdata2" ref="A3:K6">
    <sortCondition descending="1" ref="J3:J6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K4"/>
  <sheetViews>
    <sheetView workbookViewId="0">
      <selection activeCell="J7" sqref="J7"/>
    </sheetView>
  </sheetViews>
  <sheetFormatPr baseColWidth="10" defaultRowHeight="20.25" customHeight="1" x14ac:dyDescent="0.3"/>
  <cols>
    <col min="1" max="1" width="5.6640625" customWidth="1"/>
    <col min="2" max="2" width="9" customWidth="1"/>
    <col min="3" max="3" width="17.88671875" bestFit="1" customWidth="1"/>
    <col min="5" max="5" width="4.6640625" customWidth="1"/>
    <col min="6" max="9" width="12.5546875" customWidth="1"/>
    <col min="10" max="10" width="12.88671875" customWidth="1"/>
    <col min="11" max="11" width="11.5546875" style="40"/>
  </cols>
  <sheetData>
    <row r="1" spans="1:11" s="2" customFormat="1" ht="38.25" customHeight="1" x14ac:dyDescent="0.3">
      <c r="A1" s="2" t="s">
        <v>36</v>
      </c>
      <c r="E1" s="2" t="s">
        <v>37</v>
      </c>
      <c r="K1" s="27"/>
    </row>
    <row r="2" spans="1:11" s="15" customFormat="1" ht="20.25" customHeight="1" x14ac:dyDescent="0.3">
      <c r="A2" s="4"/>
      <c r="B2" s="12" t="s">
        <v>41</v>
      </c>
      <c r="C2" s="12" t="s">
        <v>0</v>
      </c>
      <c r="D2" s="13" t="s">
        <v>1</v>
      </c>
      <c r="E2" s="14" t="s">
        <v>2</v>
      </c>
      <c r="F2" s="7" t="s">
        <v>3</v>
      </c>
      <c r="G2" s="7" t="s">
        <v>7</v>
      </c>
      <c r="H2" s="7" t="s">
        <v>4</v>
      </c>
      <c r="I2" s="7" t="s">
        <v>5</v>
      </c>
      <c r="J2" s="7" t="s">
        <v>6</v>
      </c>
      <c r="K2" s="38" t="s">
        <v>8</v>
      </c>
    </row>
    <row r="3" spans="1:11" s="21" customFormat="1" ht="20.25" customHeight="1" x14ac:dyDescent="0.25">
      <c r="A3" s="4">
        <v>1</v>
      </c>
      <c r="B3" s="4" t="s">
        <v>42</v>
      </c>
      <c r="C3" s="22" t="s">
        <v>25</v>
      </c>
      <c r="D3" s="17">
        <v>40710</v>
      </c>
      <c r="E3" s="11">
        <v>13</v>
      </c>
      <c r="F3" s="7">
        <v>11.95</v>
      </c>
      <c r="G3" s="7">
        <v>11.6</v>
      </c>
      <c r="H3" s="7">
        <v>13.35</v>
      </c>
      <c r="I3" s="7">
        <v>12.6</v>
      </c>
      <c r="J3" s="7">
        <f t="shared" ref="J3" si="0">SUM(F3:I3)</f>
        <v>49.5</v>
      </c>
      <c r="K3" s="44">
        <v>1</v>
      </c>
    </row>
    <row r="4" spans="1:11" s="21" customFormat="1" ht="19.8" customHeight="1" x14ac:dyDescent="0.25">
      <c r="A4" s="4">
        <f>A3+1</f>
        <v>2</v>
      </c>
      <c r="B4" s="4" t="s">
        <v>42</v>
      </c>
      <c r="C4" s="22" t="s">
        <v>87</v>
      </c>
      <c r="D4" s="17">
        <v>40793</v>
      </c>
      <c r="E4" s="11">
        <v>13</v>
      </c>
      <c r="F4" s="7">
        <v>12</v>
      </c>
      <c r="G4" s="7">
        <v>10.4</v>
      </c>
      <c r="H4" s="7">
        <v>12.4</v>
      </c>
      <c r="I4" s="7">
        <v>13.3</v>
      </c>
      <c r="J4" s="7">
        <f>SUM(F4:I4)</f>
        <v>48.099999999999994</v>
      </c>
      <c r="K4" s="44">
        <v>2</v>
      </c>
    </row>
  </sheetData>
  <pageMargins left="0.7" right="0.7" top="0.75" bottom="0.75" header="0.3" footer="0.3"/>
  <pageSetup paperSize="9" scale="99" fitToWidth="0" orientation="landscape" r:id="rId1"/>
  <ignoredErrors>
    <ignoredError sqref="J3 J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AK6_7</vt:lpstr>
      <vt:lpstr>AK8_9</vt:lpstr>
      <vt:lpstr>AK10_11</vt:lpstr>
      <vt:lpstr>LK 4</vt:lpstr>
      <vt:lpstr>LK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DIRK-INA</dc:creator>
  <cp:lastModifiedBy>TSV Meiningen</cp:lastModifiedBy>
  <cp:lastPrinted>2024-04-08T13:23:12Z</cp:lastPrinted>
  <dcterms:created xsi:type="dcterms:W3CDTF">2013-05-25T17:56:00Z</dcterms:created>
  <dcterms:modified xsi:type="dcterms:W3CDTF">2024-04-14T07:23:21Z</dcterms:modified>
</cp:coreProperties>
</file>