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Gerlach\Documents\TSV\Vereinsmeisterschaften_Gau\2026\"/>
    </mc:Choice>
  </mc:AlternateContent>
  <xr:revisionPtr revIDLastSave="0" documentId="13_ncr:1_{7DB62734-01DA-4227-8897-5A91A09EDC54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Export-Zusammenfassung" sheetId="1" r:id="rId1"/>
    <sheet name="AK6_7" sheetId="2" r:id="rId2"/>
    <sheet name="AK8_9" sheetId="3" r:id="rId3"/>
    <sheet name="AK10_11" sheetId="4" r:id="rId4"/>
    <sheet name="LK 4" sheetId="5" r:id="rId5"/>
    <sheet name="LK 3" sheetId="6" r:id="rId6"/>
    <sheet name="LK 2" sheetId="7" r:id="rId7"/>
  </sheets>
  <calcPr calcId="191029"/>
</workbook>
</file>

<file path=xl/calcChain.xml><?xml version="1.0" encoding="utf-8"?>
<calcChain xmlns="http://schemas.openxmlformats.org/spreadsheetml/2006/main">
  <c r="J9" i="6" l="1" a="1"/>
  <c r="J9" i="6" s="1"/>
  <c r="J3" i="7" l="1" a="1"/>
  <c r="J3" i="7" s="1"/>
  <c r="J8" i="6" a="1"/>
  <c r="J8" i="6" s="1"/>
  <c r="J6" i="6" a="1"/>
  <c r="J6" i="6" s="1"/>
  <c r="J3" i="6" a="1"/>
  <c r="J3" i="6" s="1"/>
  <c r="J7" i="6" a="1"/>
  <c r="J7" i="6" s="1"/>
  <c r="J5" i="6" a="1"/>
  <c r="J5" i="6" s="1"/>
  <c r="J11" i="6" a="1"/>
  <c r="J11" i="6" s="1"/>
  <c r="J12" i="6" a="1"/>
  <c r="J12" i="6" s="1"/>
  <c r="J4" i="6" a="1"/>
  <c r="J4" i="6" s="1"/>
  <c r="A4" i="6" a="1"/>
  <c r="J10" i="6" a="1"/>
  <c r="J10" i="6" s="1"/>
  <c r="J4" i="5" a="1"/>
  <c r="J4" i="5" s="1"/>
  <c r="A4" i="5" a="1"/>
  <c r="A4" i="5" s="1"/>
  <c r="J3" i="5" a="1"/>
  <c r="J3" i="5" s="1"/>
  <c r="J10" i="4" a="1"/>
  <c r="J10" i="4" s="1"/>
  <c r="J14" i="4" a="1"/>
  <c r="J14" i="4" s="1"/>
  <c r="J16" i="4" a="1"/>
  <c r="J16" i="4" s="1"/>
  <c r="J7" i="4" a="1"/>
  <c r="J7" i="4" s="1"/>
  <c r="J13" i="4" a="1"/>
  <c r="J13" i="4" s="1"/>
  <c r="J9" i="4" a="1"/>
  <c r="J9" i="4" s="1"/>
  <c r="J15" i="4" a="1"/>
  <c r="J15" i="4" s="1"/>
  <c r="J5" i="4" a="1"/>
  <c r="J5" i="4" s="1"/>
  <c r="J6" i="4" a="1"/>
  <c r="J6" i="4" s="1"/>
  <c r="J11" i="4" a="1"/>
  <c r="J11" i="4" s="1"/>
  <c r="J8" i="4" a="1"/>
  <c r="J8" i="4" s="1"/>
  <c r="J3" i="4" a="1"/>
  <c r="J3" i="4" s="1"/>
  <c r="J12" i="4" a="1"/>
  <c r="J12" i="4" s="1"/>
  <c r="A3" i="4" a="1"/>
  <c r="A3" i="4" s="1"/>
  <c r="J4" i="4" a="1"/>
  <c r="J4" i="4" s="1"/>
  <c r="J23" i="3" a="1"/>
  <c r="J23" i="3" s="1"/>
  <c r="J22" i="3" a="1"/>
  <c r="J22" i="3" s="1"/>
  <c r="J18" i="3" a="1"/>
  <c r="J18" i="3" s="1"/>
  <c r="J16" i="3" a="1"/>
  <c r="J16" i="3" s="1"/>
  <c r="J12" i="3" a="1"/>
  <c r="J12" i="3" s="1"/>
  <c r="J14" i="3" a="1"/>
  <c r="J14" i="3" s="1"/>
  <c r="J19" i="3" a="1"/>
  <c r="J19" i="3" s="1"/>
  <c r="J8" i="3" a="1"/>
  <c r="J8" i="3" s="1"/>
  <c r="J5" i="3" a="1"/>
  <c r="J5" i="3" s="1"/>
  <c r="J15" i="3" a="1"/>
  <c r="J15" i="3" s="1"/>
  <c r="J10" i="3" a="1"/>
  <c r="J10" i="3" s="1"/>
  <c r="J11" i="3" a="1"/>
  <c r="J11" i="3" s="1"/>
  <c r="J17" i="3" a="1"/>
  <c r="J17" i="3" s="1"/>
  <c r="J13" i="3" a="1"/>
  <c r="J13" i="3" s="1"/>
  <c r="J7" i="3" a="1"/>
  <c r="J7" i="3" s="1"/>
  <c r="J9" i="3" a="1"/>
  <c r="J9" i="3" s="1"/>
  <c r="J6" i="3" a="1"/>
  <c r="J6" i="3" s="1"/>
  <c r="J4" i="3" a="1"/>
  <c r="J4" i="3" s="1"/>
  <c r="A4" i="3" a="1"/>
  <c r="A4" i="3" s="1"/>
  <c r="J3" i="3" a="1"/>
  <c r="J3" i="3" s="1"/>
  <c r="J17" i="2" a="1"/>
  <c r="J17" i="2" s="1"/>
  <c r="J16" i="2" a="1"/>
  <c r="J16" i="2" s="1"/>
  <c r="J18" i="2" a="1"/>
  <c r="J18" i="2" s="1"/>
  <c r="J15" i="2" a="1"/>
  <c r="J15" i="2" s="1"/>
  <c r="J12" i="2" a="1"/>
  <c r="J12" i="2" s="1"/>
  <c r="J11" i="2" a="1"/>
  <c r="J11" i="2" s="1"/>
  <c r="J14" i="2" a="1"/>
  <c r="J14" i="2" s="1"/>
  <c r="J6" i="2" a="1"/>
  <c r="J6" i="2" s="1"/>
  <c r="J13" i="2" a="1"/>
  <c r="J13" i="2" s="1"/>
  <c r="J9" i="2" a="1"/>
  <c r="J9" i="2" s="1"/>
  <c r="J3" i="2" a="1"/>
  <c r="J3" i="2" s="1"/>
  <c r="J8" i="2" a="1"/>
  <c r="J8" i="2" s="1"/>
  <c r="J7" i="2" a="1"/>
  <c r="J7" i="2" s="1"/>
  <c r="J10" i="2" a="1"/>
  <c r="J10" i="2" s="1"/>
  <c r="J4" i="2" a="1"/>
  <c r="J4" i="2" s="1"/>
  <c r="J5" i="2" a="1"/>
  <c r="J5" i="2" s="1"/>
  <c r="A3" i="2" a="1"/>
  <c r="A3" i="2" s="1"/>
  <c r="A4" i="2" s="1" a="1"/>
  <c r="A4" i="2" s="1"/>
  <c r="A6" i="2" a="1"/>
  <c r="A6" i="2" s="1"/>
  <c r="A7" i="2" s="1" a="1"/>
  <c r="A7" i="2" s="1"/>
  <c r="A8" i="2" s="1" a="1"/>
  <c r="A8" i="2" s="1"/>
  <c r="A9" i="2" s="1" a="1"/>
  <c r="A9" i="2" s="1"/>
  <c r="A10" i="2" s="1" a="1"/>
  <c r="A10" i="2" s="1"/>
  <c r="A11" i="2" s="1" a="1"/>
  <c r="A11" i="2" s="1"/>
  <c r="A12" i="2" s="1" a="1"/>
  <c r="A12" i="2" s="1"/>
  <c r="A13" i="2" s="1" a="1"/>
  <c r="A13" i="2" s="1"/>
  <c r="A14" i="2" s="1" a="1"/>
  <c r="A14" i="2" s="1"/>
  <c r="A15" i="2" s="1" a="1"/>
  <c r="A15" i="2" s="1"/>
  <c r="A16" i="2" s="1" a="1"/>
  <c r="A16" i="2" s="1"/>
  <c r="A17" i="2" s="1" a="1"/>
  <c r="A17" i="2" s="1"/>
  <c r="A18" i="2" s="1" a="1"/>
  <c r="A18" i="2" s="1"/>
  <c r="A11" i="6" a="1"/>
  <c r="A11" i="6"/>
  <c r="A12" i="6" a="1"/>
  <c r="A12" i="6"/>
  <c r="A3" i="6" a="1"/>
  <c r="A3" i="6"/>
  <c r="A4" i="6"/>
  <c r="A5" i="6" a="1"/>
  <c r="A5" i="6"/>
  <c r="A6" i="6" a="1"/>
  <c r="A6" i="6"/>
  <c r="A7" i="6" a="1"/>
  <c r="A7" i="6"/>
  <c r="A8" i="6" a="1"/>
  <c r="A8" i="6"/>
  <c r="A5" i="3" a="1"/>
  <c r="A5" i="3"/>
  <c r="A6" i="3" a="1"/>
  <c r="A6" i="3"/>
  <c r="A7" i="3"/>
  <c r="A8" i="3" a="1"/>
  <c r="A8" i="3"/>
  <c r="A9" i="3" a="1"/>
  <c r="A9" i="3"/>
  <c r="A7" i="3" a="1"/>
  <c r="A10" i="3" a="1"/>
  <c r="A10" i="3"/>
  <c r="A11" i="3" a="1"/>
  <c r="A11" i="3"/>
  <c r="A12" i="3" a="1"/>
  <c r="A12" i="3"/>
  <c r="A13" i="3" a="1"/>
  <c r="A13" i="3"/>
  <c r="A14" i="3" a="1"/>
  <c r="A14" i="3"/>
  <c r="A15" i="3" a="1"/>
  <c r="A15" i="3"/>
  <c r="A16" i="3" a="1"/>
  <c r="A16" i="3"/>
  <c r="A17" i="3" a="1"/>
  <c r="A17" i="3"/>
  <c r="A18" i="3" a="1"/>
  <c r="A18" i="3"/>
  <c r="A19" i="3" a="1"/>
  <c r="A19" i="3"/>
  <c r="A5" i="4" a="1"/>
  <c r="A5" i="4"/>
  <c r="A6" i="4" a="1"/>
  <c r="A6" i="4"/>
  <c r="A7" i="4" a="1"/>
  <c r="A7" i="4"/>
  <c r="A8" i="4" a="1"/>
  <c r="A8" i="4"/>
  <c r="A9" i="4" a="1"/>
  <c r="A9" i="4"/>
  <c r="A10" i="4" a="1"/>
  <c r="A10" i="4"/>
  <c r="A11" i="4" a="1"/>
  <c r="A11" i="4"/>
  <c r="A13" i="4" a="1"/>
  <c r="A13" i="4"/>
  <c r="A14" i="4" a="1"/>
  <c r="A14" i="4"/>
  <c r="A15" i="4" a="1"/>
  <c r="A15" i="4"/>
  <c r="A16" i="4" a="1"/>
  <c r="A16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<sst xmlns="http://schemas.openxmlformats.org/spreadsheetml/2006/main" count="218" uniqueCount="93">
  <si>
    <t>Dieses Dokument wurde aus Numbers exportiert und jede Tabelle in ein Excel-Arbeitsblatt umgewandelt. Alle anderen Objekte der einzelnen Numbers-Blätter wurden auf eigene Arbeitsblätter übertragen. Beachte, dass die Formelberechnungen in Excel möglicherweise anders sind.</t>
  </si>
  <si>
    <t>Name des Numbers-Blatts</t>
  </si>
  <si>
    <t>Numbers-Tabellenname</t>
  </si>
  <si>
    <t>Name des Excel-Arbeitsblatts</t>
  </si>
  <si>
    <t>AK6_7</t>
  </si>
  <si>
    <t>Tabelle 1</t>
  </si>
  <si>
    <t>P2</t>
  </si>
  <si>
    <t>AK 6/7</t>
  </si>
  <si>
    <t>Verein</t>
  </si>
  <si>
    <t>Name, Vorname</t>
  </si>
  <si>
    <t>Geb.-Datum</t>
  </si>
  <si>
    <t>AK</t>
  </si>
  <si>
    <t>Sprung</t>
  </si>
  <si>
    <t>Barren</t>
  </si>
  <si>
    <t>Balken</t>
  </si>
  <si>
    <t>Boden</t>
  </si>
  <si>
    <t>Gesamt</t>
  </si>
  <si>
    <t>Platz</t>
  </si>
  <si>
    <t>TSV Mgn</t>
  </si>
  <si>
    <t>Reichert, Annelie</t>
  </si>
  <si>
    <t>Astl, Johanna</t>
  </si>
  <si>
    <t>Henker, Anni Magdalena</t>
  </si>
  <si>
    <t>Simon, Charlotte</t>
  </si>
  <si>
    <t>Böttcher, Sophia</t>
  </si>
  <si>
    <t>Reinisch, Anni</t>
  </si>
  <si>
    <t>Reuß, Lena</t>
  </si>
  <si>
    <t>Zizzi, Sara</t>
  </si>
  <si>
    <t>Rommel, Anni</t>
  </si>
  <si>
    <t>TV Suhl</t>
  </si>
  <si>
    <t>Schwarz, Jolin</t>
  </si>
  <si>
    <t>Küster, Julie Merle</t>
  </si>
  <si>
    <t>Bänsch, Lina</t>
  </si>
  <si>
    <t>Jung, Rosie</t>
  </si>
  <si>
    <t>Böttger, Holly</t>
  </si>
  <si>
    <t>Brzezowsky, Hannah</t>
  </si>
  <si>
    <t>Schneider, Mila Sophie</t>
  </si>
  <si>
    <t>AK8_9</t>
  </si>
  <si>
    <t>P4 BO</t>
  </si>
  <si>
    <t>AK 8/9</t>
  </si>
  <si>
    <t>Lemmert, Alma</t>
  </si>
  <si>
    <t>Fritsch, Milaine</t>
  </si>
  <si>
    <t>Keller, Lene</t>
  </si>
  <si>
    <t>Gottschling, Viktoria</t>
  </si>
  <si>
    <t>Knartz, Hermine</t>
  </si>
  <si>
    <t>Grishkashvili, Anni</t>
  </si>
  <si>
    <t>Clauer, Bella</t>
  </si>
  <si>
    <t>Ritzmann, Florentine</t>
  </si>
  <si>
    <t>Kehr, Selina</t>
  </si>
  <si>
    <t>König, Laura</t>
  </si>
  <si>
    <t>Grundtner, Ella</t>
  </si>
  <si>
    <t>Herwig, Mila</t>
  </si>
  <si>
    <t>Recknagel, Ilvi</t>
  </si>
  <si>
    <t>Sittig, Merle</t>
  </si>
  <si>
    <t>Hammer, Lucy</t>
  </si>
  <si>
    <t>Meurer, Pia</t>
  </si>
  <si>
    <t>Röder, Luise</t>
  </si>
  <si>
    <t>Pietsch, Matheo</t>
  </si>
  <si>
    <t>Hofmann, Levin</t>
  </si>
  <si>
    <t>AK10_11</t>
  </si>
  <si>
    <t>BO P6</t>
  </si>
  <si>
    <t>AK 10/11</t>
  </si>
  <si>
    <t>Stumpf, Alina</t>
  </si>
  <si>
    <t>Mittelsdorf, Louana</t>
  </si>
  <si>
    <t>Schröder, Pia</t>
  </si>
  <si>
    <t>Böttcher, Luisa</t>
  </si>
  <si>
    <t>Reinisch, Lotte</t>
  </si>
  <si>
    <t>Kaiser, Elisabeth</t>
  </si>
  <si>
    <t>Bieberbach, Greta</t>
  </si>
  <si>
    <t>Henkel, Ariana</t>
  </si>
  <si>
    <t>Liebaug, Betti</t>
  </si>
  <si>
    <t>Gonnermann, Leni</t>
  </si>
  <si>
    <t>Geier, Mariella</t>
  </si>
  <si>
    <t>Hengelhaupt, Charlotte</t>
  </si>
  <si>
    <t>Fischer, Milla</t>
  </si>
  <si>
    <t>Feist, Sophia</t>
  </si>
  <si>
    <t>LK 4</t>
  </si>
  <si>
    <t>AK 12/13</t>
  </si>
  <si>
    <t>Kreutzberger, Alexa</t>
  </si>
  <si>
    <t>Kreutzberger, Romy</t>
  </si>
  <si>
    <t>LK 3</t>
  </si>
  <si>
    <t>Kaiser, Viktoria</t>
  </si>
  <si>
    <t>Krieg, Holly</t>
  </si>
  <si>
    <t>Bohn, Frederike</t>
  </si>
  <si>
    <t>Herpich, Pina</t>
  </si>
  <si>
    <t>Juschkat, Kati</t>
  </si>
  <si>
    <t>Juschkat, Luisa</t>
  </si>
  <si>
    <t>Büchling, Ida</t>
  </si>
  <si>
    <t>Zeizinger, Ava</t>
  </si>
  <si>
    <t>Büchling, Lotta</t>
  </si>
  <si>
    <t>LK 2</t>
  </si>
  <si>
    <t>Köhler, Hella-Lina</t>
  </si>
  <si>
    <t>Reck</t>
  </si>
  <si>
    <t>Brückner Sami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</si>
</sst>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"/>
  </numFmts>
  <fonts count="8" x14ac:knownFonts="1">
    <font>
      <sz val="11"/>
      <color indexed="8"/>
      <name val="Calibri"/>
    </font>
    <font>
      <sz val="12"/>
      <color indexed="8"/>
      <name val="Calibri"/>
      <family val="2"/>
    </font>
    <font>
      <sz val="14"/>
      <color indexed="8"/>
      <name val="Calibri"/>
      <family val="2"/>
    </font>
    <font>
      <u/>
      <sz val="12"/>
      <color indexed="11"/>
      <name val="Calibri"/>
      <family val="2"/>
    </font>
    <font>
      <b/>
      <sz val="16"/>
      <color indexed="12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</fills>
  <borders count="10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55">
    <xf numFmtId="0" fontId="0" fillId="0" borderId="0" xfId="0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0" fillId="0" borderId="0" xfId="0" applyNumberFormat="1"/>
    <xf numFmtId="49" fontId="4" fillId="0" borderId="1" xfId="0" applyNumberFormat="1" applyFont="1" applyBorder="1"/>
    <xf numFmtId="0" fontId="4" fillId="0" borderId="1" xfId="0" applyFont="1" applyBorder="1"/>
    <xf numFmtId="0" fontId="4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49" fontId="6" fillId="4" borderId="2" xfId="0" applyNumberFormat="1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center" vertical="center"/>
    </xf>
    <xf numFmtId="0" fontId="5" fillId="4" borderId="2" xfId="0" applyNumberFormat="1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vertical="center"/>
    </xf>
    <xf numFmtId="164" fontId="5" fillId="4" borderId="2" xfId="0" applyNumberFormat="1" applyFont="1" applyFill="1" applyBorder="1" applyAlignment="1">
      <alignment horizontal="center" vertical="center"/>
    </xf>
    <xf numFmtId="1" fontId="5" fillId="4" borderId="2" xfId="0" applyNumberFormat="1" applyFont="1" applyFill="1" applyBorder="1" applyAlignment="1">
      <alignment horizontal="center" vertical="center"/>
    </xf>
    <xf numFmtId="2" fontId="5" fillId="4" borderId="2" xfId="0" applyNumberFormat="1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left" vertical="center"/>
    </xf>
    <xf numFmtId="49" fontId="0" fillId="0" borderId="1" xfId="0" applyNumberFormat="1" applyBorder="1"/>
    <xf numFmtId="0" fontId="0" fillId="0" borderId="1" xfId="0" applyBorder="1"/>
    <xf numFmtId="0" fontId="7" fillId="4" borderId="1" xfId="0" applyFont="1" applyFill="1" applyBorder="1" applyAlignment="1">
      <alignment horizontal="center" vertical="center"/>
    </xf>
    <xf numFmtId="16" fontId="0" fillId="0" borderId="1" xfId="0" applyNumberFormat="1" applyBorder="1"/>
    <xf numFmtId="0" fontId="5" fillId="4" borderId="2" xfId="0" applyFont="1" applyFill="1" applyBorder="1" applyAlignment="1">
      <alignment horizontal="left" vertical="center"/>
    </xf>
    <xf numFmtId="49" fontId="0" fillId="0" borderId="3" xfId="0" applyNumberFormat="1" applyBorder="1"/>
    <xf numFmtId="0" fontId="0" fillId="0" borderId="4" xfId="0" applyBorder="1"/>
    <xf numFmtId="0" fontId="7" fillId="4" borderId="4" xfId="0" applyFont="1" applyFill="1" applyBorder="1" applyAlignment="1">
      <alignment vertical="center"/>
    </xf>
    <xf numFmtId="49" fontId="0" fillId="0" borderId="4" xfId="0" applyNumberFormat="1" applyBorder="1"/>
    <xf numFmtId="0" fontId="0" fillId="0" borderId="6" xfId="0" applyBorder="1"/>
    <xf numFmtId="2" fontId="5" fillId="4" borderId="7" xfId="0" applyNumberFormat="1" applyFont="1" applyFill="1" applyBorder="1" applyAlignment="1">
      <alignment horizontal="center" vertical="center"/>
    </xf>
    <xf numFmtId="0" fontId="0" fillId="0" borderId="7" xfId="0" applyBorder="1"/>
    <xf numFmtId="49" fontId="0" fillId="4" borderId="2" xfId="0" applyNumberFormat="1" applyFill="1" applyBorder="1" applyAlignment="1">
      <alignment vertical="center"/>
    </xf>
    <xf numFmtId="0" fontId="1" fillId="0" borderId="0" xfId="0" applyFont="1" applyAlignment="1">
      <alignment horizontal="left" wrapText="1"/>
    </xf>
    <xf numFmtId="0" fontId="0" fillId="0" borderId="0" xfId="0"/>
    <xf numFmtId="0" fontId="5" fillId="4" borderId="9" xfId="0" applyNumberFormat="1" applyFont="1" applyFill="1" applyBorder="1" applyAlignment="1">
      <alignment horizontal="center" vertical="center"/>
    </xf>
    <xf numFmtId="49" fontId="5" fillId="4" borderId="9" xfId="0" applyNumberFormat="1" applyFont="1" applyFill="1" applyBorder="1" applyAlignment="1">
      <alignment horizontal="center" vertical="center"/>
    </xf>
    <xf numFmtId="49" fontId="5" fillId="4" borderId="9" xfId="0" applyNumberFormat="1" applyFont="1" applyFill="1" applyBorder="1" applyAlignment="1">
      <alignment vertical="center"/>
    </xf>
    <xf numFmtId="164" fontId="5" fillId="4" borderId="9" xfId="0" applyNumberFormat="1" applyFont="1" applyFill="1" applyBorder="1" applyAlignment="1">
      <alignment horizontal="center" vertical="center"/>
    </xf>
    <xf numFmtId="1" fontId="5" fillId="4" borderId="9" xfId="0" applyNumberFormat="1" applyFont="1" applyFill="1" applyBorder="1" applyAlignment="1">
      <alignment horizontal="center" vertical="center"/>
    </xf>
    <xf numFmtId="2" fontId="5" fillId="4" borderId="9" xfId="0" applyNumberFormat="1" applyFont="1" applyFill="1" applyBorder="1" applyAlignment="1">
      <alignment horizontal="center" vertical="center"/>
    </xf>
    <xf numFmtId="0" fontId="5" fillId="4" borderId="8" xfId="0" applyNumberFormat="1" applyFont="1" applyFill="1" applyBorder="1" applyAlignment="1">
      <alignment horizontal="center" vertical="center"/>
    </xf>
    <xf numFmtId="49" fontId="5" fillId="4" borderId="8" xfId="0" applyNumberFormat="1" applyFont="1" applyFill="1" applyBorder="1" applyAlignment="1">
      <alignment horizontal="center" vertical="center"/>
    </xf>
    <xf numFmtId="49" fontId="5" fillId="4" borderId="8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2" xfId="0" applyNumberFormat="1" applyBorder="1"/>
    <xf numFmtId="164" fontId="5" fillId="4" borderId="8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NumberFormat="1" applyAlignment="1">
      <alignment horizontal="center"/>
    </xf>
    <xf numFmtId="1" fontId="0" fillId="0" borderId="2" xfId="0" applyNumberFormat="1" applyBorder="1" applyAlignment="1">
      <alignment horizontal="left"/>
    </xf>
    <xf numFmtId="1" fontId="0" fillId="0" borderId="5" xfId="0" applyNumberFormat="1" applyBorder="1" applyAlignment="1">
      <alignment horizontal="center"/>
    </xf>
  </cellXfs>
  <cellStyles count="1">
    <cellStyle name="Stand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0000"/>
      <rgbColor rgb="FFAAAAAA"/>
      <rgbColor rgb="FFFFFF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Lariss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20"/>
  <sheetViews>
    <sheetView showGridLines="0" topLeftCell="A3" workbookViewId="0"/>
  </sheetViews>
  <sheetFormatPr baseColWidth="10" defaultColWidth="10" defaultRowHeight="13.05" customHeight="1" x14ac:dyDescent="0.3"/>
  <cols>
    <col min="1" max="1" width="2" customWidth="1"/>
    <col min="2" max="4" width="30.44140625" customWidth="1"/>
  </cols>
  <sheetData>
    <row r="3" spans="2:4" ht="49.95" customHeight="1" x14ac:dyDescent="0.3">
      <c r="B3" s="31" t="s">
        <v>0</v>
      </c>
      <c r="C3" s="32"/>
      <c r="D3" s="32"/>
    </row>
    <row r="7" spans="2:4" ht="18" x14ac:dyDescent="0.35">
      <c r="B7" s="1" t="s">
        <v>1</v>
      </c>
      <c r="C7" s="1" t="s">
        <v>2</v>
      </c>
      <c r="D7" s="1" t="s">
        <v>3</v>
      </c>
    </row>
    <row r="9" spans="2:4" ht="15.6" x14ac:dyDescent="0.3">
      <c r="B9" s="2" t="s">
        <v>4</v>
      </c>
      <c r="C9" s="2"/>
      <c r="D9" s="2"/>
    </row>
    <row r="10" spans="2:4" ht="15.6" x14ac:dyDescent="0.3">
      <c r="B10" s="3"/>
      <c r="C10" s="3" t="s">
        <v>5</v>
      </c>
      <c r="D10" s="4" t="s">
        <v>4</v>
      </c>
    </row>
    <row r="11" spans="2:4" ht="15.6" x14ac:dyDescent="0.3">
      <c r="B11" s="2" t="s">
        <v>36</v>
      </c>
      <c r="C11" s="2"/>
      <c r="D11" s="2"/>
    </row>
    <row r="12" spans="2:4" ht="15.6" x14ac:dyDescent="0.3">
      <c r="B12" s="3"/>
      <c r="C12" s="3" t="s">
        <v>5</v>
      </c>
      <c r="D12" s="4" t="s">
        <v>36</v>
      </c>
    </row>
    <row r="13" spans="2:4" ht="15.6" x14ac:dyDescent="0.3">
      <c r="B13" s="2" t="s">
        <v>58</v>
      </c>
      <c r="C13" s="2"/>
      <c r="D13" s="2"/>
    </row>
    <row r="14" spans="2:4" ht="15.6" x14ac:dyDescent="0.3">
      <c r="B14" s="3"/>
      <c r="C14" s="3" t="s">
        <v>5</v>
      </c>
      <c r="D14" s="4" t="s">
        <v>58</v>
      </c>
    </row>
    <row r="15" spans="2:4" ht="15.6" x14ac:dyDescent="0.3">
      <c r="B15" s="2" t="s">
        <v>75</v>
      </c>
      <c r="C15" s="2"/>
      <c r="D15" s="2"/>
    </row>
    <row r="16" spans="2:4" ht="15.6" x14ac:dyDescent="0.3">
      <c r="B16" s="3"/>
      <c r="C16" s="3" t="s">
        <v>5</v>
      </c>
      <c r="D16" s="4" t="s">
        <v>75</v>
      </c>
    </row>
    <row r="17" spans="2:4" ht="15.6" x14ac:dyDescent="0.3">
      <c r="B17" s="2" t="s">
        <v>79</v>
      </c>
      <c r="C17" s="2"/>
      <c r="D17" s="2"/>
    </row>
    <row r="18" spans="2:4" ht="15.6" x14ac:dyDescent="0.3">
      <c r="B18" s="3"/>
      <c r="C18" s="3" t="s">
        <v>5</v>
      </c>
      <c r="D18" s="4" t="s">
        <v>79</v>
      </c>
    </row>
    <row r="19" spans="2:4" ht="15.6" x14ac:dyDescent="0.3">
      <c r="B19" s="2" t="s">
        <v>89</v>
      </c>
      <c r="C19" s="2"/>
      <c r="D19" s="2"/>
    </row>
    <row r="20" spans="2:4" ht="15.6" x14ac:dyDescent="0.3">
      <c r="B20" s="3"/>
      <c r="C20" s="3" t="s">
        <v>5</v>
      </c>
      <c r="D20" s="4" t="s">
        <v>89</v>
      </c>
    </row>
  </sheetData>
  <mergeCells count="1">
    <mergeCell ref="B3:D3"/>
  </mergeCells>
  <hyperlinks>
    <hyperlink ref="D10" location="'AK6_7'!R1C1" display="AK6_7" xr:uid="{00000000-0004-0000-0000-000000000000}"/>
    <hyperlink ref="D12" location="'AK8_9'!R1C1" display="AK8_9" xr:uid="{00000000-0004-0000-0000-000001000000}"/>
    <hyperlink ref="D14" location="'AK10_11'!R1C1" display="AK10_11" xr:uid="{00000000-0004-0000-0000-000002000000}"/>
    <hyperlink ref="D16" location="'LK 4'!R1C1" display="LK 4" xr:uid="{00000000-0004-0000-0000-000003000000}"/>
    <hyperlink ref="D18" location="'LK 3'!R1C1" display="LK 3" xr:uid="{00000000-0004-0000-0000-000004000000}"/>
    <hyperlink ref="D20" location="'LK 2'!R1C1" display="LK 2" xr:uid="{00000000-0004-0000-0000-000005000000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K18"/>
  <sheetViews>
    <sheetView showGridLines="0" workbookViewId="0">
      <selection activeCell="K16" sqref="K16"/>
    </sheetView>
  </sheetViews>
  <sheetFormatPr baseColWidth="10" defaultColWidth="10.77734375" defaultRowHeight="20.25" customHeight="1" x14ac:dyDescent="0.3"/>
  <cols>
    <col min="1" max="1" width="5.6640625" style="5" customWidth="1"/>
    <col min="2" max="2" width="9" style="5" customWidth="1"/>
    <col min="3" max="3" width="22.33203125" style="5" customWidth="1"/>
    <col min="4" max="4" width="11.44140625" style="5" customWidth="1"/>
    <col min="5" max="5" width="4.6640625" style="5" customWidth="1"/>
    <col min="6" max="9" width="12.44140625" style="5" customWidth="1"/>
    <col min="10" max="10" width="12.77734375" style="5" customWidth="1"/>
    <col min="11" max="11" width="10.77734375" style="45" customWidth="1"/>
    <col min="12" max="12" width="10.77734375" style="5" customWidth="1"/>
    <col min="13" max="16384" width="10.77734375" style="5"/>
  </cols>
  <sheetData>
    <row r="1" spans="1:11" ht="39" customHeight="1" x14ac:dyDescent="0.4">
      <c r="A1" s="6" t="s">
        <v>6</v>
      </c>
      <c r="B1" s="7"/>
      <c r="C1" s="6" t="s">
        <v>7</v>
      </c>
      <c r="D1" s="8"/>
      <c r="E1" s="7"/>
      <c r="F1" s="7"/>
      <c r="G1" s="7"/>
      <c r="H1" s="7"/>
      <c r="I1" s="7"/>
      <c r="J1" s="7"/>
      <c r="K1" s="43"/>
    </row>
    <row r="2" spans="1:11" ht="20.25" customHeight="1" x14ac:dyDescent="0.3">
      <c r="A2" s="9"/>
      <c r="B2" s="10" t="s">
        <v>8</v>
      </c>
      <c r="C2" s="10" t="s">
        <v>9</v>
      </c>
      <c r="D2" s="10" t="s">
        <v>10</v>
      </c>
      <c r="E2" s="10" t="s">
        <v>11</v>
      </c>
      <c r="F2" s="11" t="s">
        <v>12</v>
      </c>
      <c r="G2" s="11" t="s">
        <v>91</v>
      </c>
      <c r="H2" s="11" t="s">
        <v>14</v>
      </c>
      <c r="I2" s="11" t="s">
        <v>15</v>
      </c>
      <c r="J2" s="11" t="s">
        <v>16</v>
      </c>
      <c r="K2" s="15" t="s">
        <v>17</v>
      </c>
    </row>
    <row r="3" spans="1:11" ht="20.25" customHeight="1" x14ac:dyDescent="0.3">
      <c r="A3" s="12" cm="1">
        <f t="array" ref="A3">A2+1</f>
        <v>1</v>
      </c>
      <c r="B3" s="11" t="s">
        <v>18</v>
      </c>
      <c r="C3" s="13" t="s">
        <v>24</v>
      </c>
      <c r="D3" s="14">
        <v>43730</v>
      </c>
      <c r="E3" s="15">
        <v>7</v>
      </c>
      <c r="F3" s="16">
        <v>11.6</v>
      </c>
      <c r="G3" s="16">
        <v>11.3</v>
      </c>
      <c r="H3" s="16">
        <v>10.6</v>
      </c>
      <c r="I3" s="16">
        <v>11.1</v>
      </c>
      <c r="J3" s="16" cm="1">
        <f t="array" ref="J3">SUM(F3:I3)</f>
        <v>44.6</v>
      </c>
      <c r="K3" s="44">
        <v>1</v>
      </c>
    </row>
    <row r="4" spans="1:11" ht="20.25" customHeight="1" x14ac:dyDescent="0.3">
      <c r="A4" s="12" cm="1">
        <f t="array" ref="A4">A3+1</f>
        <v>2</v>
      </c>
      <c r="B4" s="11" t="s">
        <v>18</v>
      </c>
      <c r="C4" s="13" t="s">
        <v>20</v>
      </c>
      <c r="D4" s="14">
        <v>43525</v>
      </c>
      <c r="E4" s="15">
        <v>7</v>
      </c>
      <c r="F4" s="16">
        <v>11.4</v>
      </c>
      <c r="G4" s="16">
        <v>11.1</v>
      </c>
      <c r="H4" s="16">
        <v>10.8</v>
      </c>
      <c r="I4" s="16">
        <v>11.3</v>
      </c>
      <c r="J4" s="16" cm="1">
        <f t="array" ref="J4">SUM(F4:I4)</f>
        <v>44.599999999999994</v>
      </c>
      <c r="K4" s="15">
        <v>1</v>
      </c>
    </row>
    <row r="5" spans="1:11" ht="20.25" customHeight="1" x14ac:dyDescent="0.3">
      <c r="A5" s="12">
        <v>1</v>
      </c>
      <c r="B5" s="11" t="s">
        <v>18</v>
      </c>
      <c r="C5" s="13" t="s">
        <v>19</v>
      </c>
      <c r="D5" s="14">
        <v>43499</v>
      </c>
      <c r="E5" s="15">
        <v>7</v>
      </c>
      <c r="F5" s="16">
        <v>11.6</v>
      </c>
      <c r="G5" s="16">
        <v>11.55</v>
      </c>
      <c r="H5" s="16">
        <v>9.6999999999999993</v>
      </c>
      <c r="I5" s="16">
        <v>11.3</v>
      </c>
      <c r="J5" s="16" cm="1">
        <f t="array" ref="J5">SUM(F5:I5)</f>
        <v>44.149999999999991</v>
      </c>
      <c r="K5" s="15">
        <v>3</v>
      </c>
    </row>
    <row r="6" spans="1:11" ht="20.25" customHeight="1" x14ac:dyDescent="0.3">
      <c r="A6" s="12" cm="1">
        <f t="array" ref="A6">A5+1</f>
        <v>2</v>
      </c>
      <c r="B6" s="11" t="s">
        <v>18</v>
      </c>
      <c r="C6" s="13" t="s">
        <v>27</v>
      </c>
      <c r="D6" s="14">
        <v>43735</v>
      </c>
      <c r="E6" s="15">
        <v>7</v>
      </c>
      <c r="F6" s="16">
        <v>11.45</v>
      </c>
      <c r="G6" s="16">
        <v>10.45</v>
      </c>
      <c r="H6" s="16">
        <v>10.7</v>
      </c>
      <c r="I6" s="16">
        <v>11.3</v>
      </c>
      <c r="J6" s="16" cm="1">
        <f t="array" ref="J6">SUM(F6:I6)</f>
        <v>43.899999999999991</v>
      </c>
      <c r="K6" s="44">
        <v>4</v>
      </c>
    </row>
    <row r="7" spans="1:11" ht="20.25" customHeight="1" x14ac:dyDescent="0.3">
      <c r="A7" s="12" cm="1">
        <f t="array" ref="A7">A6+1</f>
        <v>3</v>
      </c>
      <c r="B7" s="11" t="s">
        <v>18</v>
      </c>
      <c r="C7" s="17" t="s">
        <v>22</v>
      </c>
      <c r="D7" s="14">
        <v>43596</v>
      </c>
      <c r="E7" s="15">
        <v>7</v>
      </c>
      <c r="F7" s="16">
        <v>11.25</v>
      </c>
      <c r="G7" s="16">
        <v>11.35</v>
      </c>
      <c r="H7" s="16">
        <v>10.7</v>
      </c>
      <c r="I7" s="16">
        <v>10.5</v>
      </c>
      <c r="J7" s="16" cm="1">
        <f t="array" ref="J7">SUM(F7:I7)</f>
        <v>43.8</v>
      </c>
      <c r="K7" s="44">
        <v>5</v>
      </c>
    </row>
    <row r="8" spans="1:11" ht="20.25" customHeight="1" x14ac:dyDescent="0.3">
      <c r="A8" s="12" cm="1">
        <f t="array" ref="A8">A7+1</f>
        <v>4</v>
      </c>
      <c r="B8" s="11" t="s">
        <v>18</v>
      </c>
      <c r="C8" s="13" t="s">
        <v>23</v>
      </c>
      <c r="D8" s="14">
        <v>43500</v>
      </c>
      <c r="E8" s="15">
        <v>7</v>
      </c>
      <c r="F8" s="16">
        <v>10.55</v>
      </c>
      <c r="G8" s="16">
        <v>10.75</v>
      </c>
      <c r="H8" s="16">
        <v>10.9</v>
      </c>
      <c r="I8" s="16">
        <v>11.25</v>
      </c>
      <c r="J8" s="16" cm="1">
        <f t="array" ref="J8">SUM(F8:I8)</f>
        <v>43.45</v>
      </c>
      <c r="K8" s="44">
        <v>6</v>
      </c>
    </row>
    <row r="9" spans="1:11" ht="20.25" customHeight="1" x14ac:dyDescent="0.3">
      <c r="A9" s="12" cm="1">
        <f t="array" ref="A9">A8+1</f>
        <v>5</v>
      </c>
      <c r="B9" s="11" t="s">
        <v>18</v>
      </c>
      <c r="C9" s="13" t="s">
        <v>25</v>
      </c>
      <c r="D9" s="14">
        <v>43605</v>
      </c>
      <c r="E9" s="15">
        <v>7</v>
      </c>
      <c r="F9" s="16">
        <v>10.9</v>
      </c>
      <c r="G9" s="16">
        <v>11</v>
      </c>
      <c r="H9" s="16">
        <v>10.4</v>
      </c>
      <c r="I9" s="16">
        <v>10.9</v>
      </c>
      <c r="J9" s="16" cm="1">
        <f t="array" ref="J9">SUM(F9:I9)</f>
        <v>43.199999999999996</v>
      </c>
      <c r="K9" s="44">
        <v>7</v>
      </c>
    </row>
    <row r="10" spans="1:11" ht="20.25" customHeight="1" x14ac:dyDescent="0.3">
      <c r="A10" s="12" cm="1">
        <f t="array" ref="A10">A9+1</f>
        <v>6</v>
      </c>
      <c r="B10" s="11" t="s">
        <v>18</v>
      </c>
      <c r="C10" s="13" t="s">
        <v>21</v>
      </c>
      <c r="D10" s="14">
        <v>43813</v>
      </c>
      <c r="E10" s="15">
        <v>7</v>
      </c>
      <c r="F10" s="16">
        <v>11.15</v>
      </c>
      <c r="G10" s="16">
        <v>11.1</v>
      </c>
      <c r="H10" s="16">
        <v>9.4</v>
      </c>
      <c r="I10" s="16">
        <v>10.55</v>
      </c>
      <c r="J10" s="16" cm="1">
        <f t="array" ref="J10">SUM(F10:I10)</f>
        <v>42.2</v>
      </c>
      <c r="K10" s="44">
        <v>8</v>
      </c>
    </row>
    <row r="11" spans="1:11" ht="20.25" customHeight="1" x14ac:dyDescent="0.3">
      <c r="A11" s="12" cm="1">
        <f t="array" ref="A11">A10+1</f>
        <v>7</v>
      </c>
      <c r="B11" s="11" t="s">
        <v>28</v>
      </c>
      <c r="C11" s="17" t="s">
        <v>30</v>
      </c>
      <c r="D11" s="14">
        <v>43607</v>
      </c>
      <c r="E11" s="15">
        <v>7</v>
      </c>
      <c r="F11" s="16">
        <v>10.85</v>
      </c>
      <c r="G11" s="16">
        <v>10.050000000000001</v>
      </c>
      <c r="H11" s="16">
        <v>9.6999999999999993</v>
      </c>
      <c r="I11" s="16">
        <v>10.95</v>
      </c>
      <c r="J11" s="16" cm="1">
        <f t="array" ref="J11">SUM(F11:I11)</f>
        <v>41.55</v>
      </c>
      <c r="K11" s="44">
        <v>9</v>
      </c>
    </row>
    <row r="12" spans="1:11" ht="20.25" customHeight="1" x14ac:dyDescent="0.3">
      <c r="A12" s="12" cm="1">
        <f t="array" ref="A12">A11+1</f>
        <v>8</v>
      </c>
      <c r="B12" s="11" t="s">
        <v>28</v>
      </c>
      <c r="C12" s="13" t="s">
        <v>31</v>
      </c>
      <c r="D12" s="14">
        <v>43474</v>
      </c>
      <c r="E12" s="15">
        <v>7</v>
      </c>
      <c r="F12" s="16">
        <v>10.199999999999999</v>
      </c>
      <c r="G12" s="16">
        <v>10.5</v>
      </c>
      <c r="H12" s="16">
        <v>10.3</v>
      </c>
      <c r="I12" s="16">
        <v>10.55</v>
      </c>
      <c r="J12" s="16" cm="1">
        <f t="array" ref="J12">SUM(F12:I12)</f>
        <v>41.55</v>
      </c>
      <c r="K12" s="44">
        <v>9</v>
      </c>
    </row>
    <row r="13" spans="1:11" ht="20.25" customHeight="1" x14ac:dyDescent="0.3">
      <c r="A13" s="12" cm="1">
        <f t="array" ref="A13">A12+1</f>
        <v>9</v>
      </c>
      <c r="B13" s="11" t="s">
        <v>18</v>
      </c>
      <c r="C13" s="13" t="s">
        <v>26</v>
      </c>
      <c r="D13" s="14">
        <v>43647</v>
      </c>
      <c r="E13" s="15">
        <v>7</v>
      </c>
      <c r="F13" s="16">
        <v>9.9499999999999993</v>
      </c>
      <c r="G13" s="16">
        <v>11.05</v>
      </c>
      <c r="H13" s="16">
        <v>9.5</v>
      </c>
      <c r="I13" s="16">
        <v>10.45</v>
      </c>
      <c r="J13" s="16" cm="1">
        <f t="array" ref="J13">SUM(F13:I13)</f>
        <v>40.950000000000003</v>
      </c>
      <c r="K13" s="44">
        <v>11</v>
      </c>
    </row>
    <row r="14" spans="1:11" ht="20.25" customHeight="1" x14ac:dyDescent="0.3">
      <c r="A14" s="12" cm="1">
        <f t="array" ref="A14">A13+1</f>
        <v>10</v>
      </c>
      <c r="B14" s="11" t="s">
        <v>28</v>
      </c>
      <c r="C14" s="13" t="s">
        <v>29</v>
      </c>
      <c r="D14" s="14">
        <v>43672</v>
      </c>
      <c r="E14" s="15">
        <v>7</v>
      </c>
      <c r="F14" s="16">
        <v>10.75</v>
      </c>
      <c r="G14" s="16">
        <v>10.7</v>
      </c>
      <c r="H14" s="16">
        <v>9.1</v>
      </c>
      <c r="I14" s="16">
        <v>10.15</v>
      </c>
      <c r="J14" s="16" cm="1">
        <f t="array" ref="J14">SUM(F14:I14)</f>
        <v>40.699999999999996</v>
      </c>
      <c r="K14" s="44">
        <v>12</v>
      </c>
    </row>
    <row r="15" spans="1:11" ht="20.25" customHeight="1" x14ac:dyDescent="0.3">
      <c r="A15" s="12" cm="1">
        <f t="array" ref="A15">A14+1</f>
        <v>11</v>
      </c>
      <c r="B15" s="11" t="s">
        <v>28</v>
      </c>
      <c r="C15" s="13" t="s">
        <v>32</v>
      </c>
      <c r="D15" s="14">
        <v>43735</v>
      </c>
      <c r="E15" s="15">
        <v>7</v>
      </c>
      <c r="F15" s="16">
        <v>11</v>
      </c>
      <c r="G15" s="16">
        <v>9.3000000000000007</v>
      </c>
      <c r="H15" s="16">
        <v>9.1999999999999993</v>
      </c>
      <c r="I15" s="16">
        <v>10.050000000000001</v>
      </c>
      <c r="J15" s="16" cm="1">
        <f t="array" ref="J15">SUM(F15:I15)</f>
        <v>39.549999999999997</v>
      </c>
      <c r="K15" s="44">
        <v>13</v>
      </c>
    </row>
    <row r="16" spans="1:11" ht="20.25" customHeight="1" x14ac:dyDescent="0.3">
      <c r="A16" s="12" cm="1">
        <f t="array" ref="A16">A15+1</f>
        <v>12</v>
      </c>
      <c r="B16" s="11" t="s">
        <v>28</v>
      </c>
      <c r="C16" s="17" t="s">
        <v>34</v>
      </c>
      <c r="D16" s="14">
        <v>43772</v>
      </c>
      <c r="E16" s="15">
        <v>7</v>
      </c>
      <c r="F16" s="16">
        <v>9.85</v>
      </c>
      <c r="G16" s="16">
        <v>9.9</v>
      </c>
      <c r="H16" s="16">
        <v>9.1</v>
      </c>
      <c r="I16" s="16">
        <v>9.9499999999999993</v>
      </c>
      <c r="J16" s="16" cm="1">
        <f t="array" ref="J16">SUM(F16:I16)</f>
        <v>38.799999999999997</v>
      </c>
      <c r="K16" s="53">
        <v>14</v>
      </c>
    </row>
    <row r="17" spans="1:11" ht="20.25" customHeight="1" x14ac:dyDescent="0.3">
      <c r="A17" s="12" cm="1">
        <f t="array" ref="A17">A16+1</f>
        <v>13</v>
      </c>
      <c r="B17" s="11" t="s">
        <v>28</v>
      </c>
      <c r="C17" s="17" t="s">
        <v>35</v>
      </c>
      <c r="D17" s="14">
        <v>44032</v>
      </c>
      <c r="E17" s="15">
        <v>6</v>
      </c>
      <c r="F17" s="16">
        <v>10.050000000000001</v>
      </c>
      <c r="G17" s="16">
        <v>10.45</v>
      </c>
      <c r="H17" s="16">
        <v>5.9</v>
      </c>
      <c r="I17" s="16">
        <v>10.25</v>
      </c>
      <c r="J17" s="16" cm="1">
        <f t="array" ref="J17">SUM(F17:I17)</f>
        <v>36.65</v>
      </c>
      <c r="K17" s="44">
        <v>15</v>
      </c>
    </row>
    <row r="18" spans="1:11" ht="20.25" customHeight="1" x14ac:dyDescent="0.3">
      <c r="A18" s="12" cm="1">
        <f t="array" ref="A18">A17+1</f>
        <v>14</v>
      </c>
      <c r="B18" s="11" t="s">
        <v>28</v>
      </c>
      <c r="C18" s="13" t="s">
        <v>33</v>
      </c>
      <c r="D18" s="14">
        <v>43724</v>
      </c>
      <c r="E18" s="15">
        <v>7</v>
      </c>
      <c r="F18" s="16">
        <v>8.1999999999999993</v>
      </c>
      <c r="G18" s="16">
        <v>9.5</v>
      </c>
      <c r="H18" s="16">
        <v>8.1999999999999993</v>
      </c>
      <c r="I18" s="16">
        <v>8.5500000000000007</v>
      </c>
      <c r="J18" s="16" cm="1">
        <f t="array" ref="J18">SUM(F18:I18)</f>
        <v>34.450000000000003</v>
      </c>
      <c r="K18" s="44">
        <v>16</v>
      </c>
    </row>
  </sheetData>
  <sortState xmlns:xlrd2="http://schemas.microsoft.com/office/spreadsheetml/2017/richdata2" ref="A3:K18">
    <sortCondition descending="1" ref="J3:J18"/>
  </sortState>
  <pageMargins left="0.7" right="0.7" top="0.78740200000000005" bottom="0.78740200000000005" header="0.3" footer="0.3"/>
  <pageSetup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3"/>
  <sheetViews>
    <sheetView showGridLines="0" tabSelected="1" workbookViewId="0">
      <selection activeCell="N12" sqref="N12"/>
    </sheetView>
  </sheetViews>
  <sheetFormatPr baseColWidth="10" defaultColWidth="10.77734375" defaultRowHeight="20.25" customHeight="1" x14ac:dyDescent="0.3"/>
  <cols>
    <col min="1" max="1" width="5.6640625" style="5" customWidth="1"/>
    <col min="2" max="2" width="9" style="5" customWidth="1"/>
    <col min="3" max="3" width="21.44140625" style="5" customWidth="1"/>
    <col min="4" max="4" width="11.44140625" style="5" customWidth="1"/>
    <col min="5" max="5" width="4.6640625" style="5" customWidth="1"/>
    <col min="6" max="9" width="12.44140625" style="5" customWidth="1"/>
    <col min="10" max="10" width="12.77734375" style="5" customWidth="1"/>
    <col min="11" max="11" width="10.77734375" style="52" customWidth="1"/>
    <col min="12" max="12" width="10.77734375" style="5" customWidth="1"/>
    <col min="13" max="16384" width="10.77734375" style="5"/>
  </cols>
  <sheetData>
    <row r="1" spans="1:11" ht="32.25" customHeight="1" x14ac:dyDescent="0.3">
      <c r="A1" s="18" t="s">
        <v>37</v>
      </c>
      <c r="B1" s="19"/>
      <c r="C1" s="19"/>
      <c r="D1" s="20"/>
      <c r="E1" s="18" t="s">
        <v>38</v>
      </c>
      <c r="F1" s="21"/>
      <c r="G1" s="19"/>
      <c r="H1" s="19"/>
      <c r="I1" s="19"/>
      <c r="J1" s="19"/>
      <c r="K1" s="48"/>
    </row>
    <row r="2" spans="1:11" ht="20.25" customHeight="1" x14ac:dyDescent="0.3">
      <c r="A2" s="9"/>
      <c r="B2" s="10" t="s">
        <v>8</v>
      </c>
      <c r="C2" s="10" t="s">
        <v>9</v>
      </c>
      <c r="D2" s="10" t="s">
        <v>10</v>
      </c>
      <c r="E2" s="10" t="s">
        <v>11</v>
      </c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</row>
    <row r="3" spans="1:11" ht="20.25" customHeight="1" x14ac:dyDescent="0.3">
      <c r="A3" s="12">
        <v>1</v>
      </c>
      <c r="B3" s="11" t="s">
        <v>18</v>
      </c>
      <c r="C3" s="13" t="s">
        <v>39</v>
      </c>
      <c r="D3" s="14">
        <v>42919</v>
      </c>
      <c r="E3" s="15">
        <v>9</v>
      </c>
      <c r="F3" s="16">
        <v>12</v>
      </c>
      <c r="G3" s="16">
        <v>10.7</v>
      </c>
      <c r="H3" s="16">
        <v>13</v>
      </c>
      <c r="I3" s="16">
        <v>12.45</v>
      </c>
      <c r="J3" s="16" cm="1">
        <f t="array" ref="J3">SUM(F3:I3)</f>
        <v>48.150000000000006</v>
      </c>
      <c r="K3" s="42">
        <v>1</v>
      </c>
    </row>
    <row r="4" spans="1:11" ht="20.25" customHeight="1" x14ac:dyDescent="0.3">
      <c r="A4" s="12" cm="1">
        <f t="array" ref="A4">A3+1</f>
        <v>2</v>
      </c>
      <c r="B4" s="11" t="s">
        <v>18</v>
      </c>
      <c r="C4" s="17" t="s">
        <v>40</v>
      </c>
      <c r="D4" s="14">
        <v>42986</v>
      </c>
      <c r="E4" s="15">
        <v>9</v>
      </c>
      <c r="F4" s="16">
        <v>12.4</v>
      </c>
      <c r="G4" s="16">
        <v>11.1</v>
      </c>
      <c r="H4" s="16">
        <v>12.1</v>
      </c>
      <c r="I4" s="16">
        <v>12.35</v>
      </c>
      <c r="J4" s="16" cm="1">
        <f t="array" ref="J4">SUM(F4:I4)</f>
        <v>47.95</v>
      </c>
      <c r="K4" s="42">
        <v>2</v>
      </c>
    </row>
    <row r="5" spans="1:11" ht="20.25" customHeight="1" x14ac:dyDescent="0.3">
      <c r="A5" s="12" cm="1">
        <f t="array" ref="A5">A4+1</f>
        <v>3</v>
      </c>
      <c r="B5" s="11" t="s">
        <v>28</v>
      </c>
      <c r="C5" s="17" t="s">
        <v>49</v>
      </c>
      <c r="D5" s="14">
        <v>42860</v>
      </c>
      <c r="E5" s="15">
        <v>9</v>
      </c>
      <c r="F5" s="16">
        <v>11.6</v>
      </c>
      <c r="G5" s="16">
        <v>11</v>
      </c>
      <c r="H5" s="16">
        <v>12.3</v>
      </c>
      <c r="I5" s="16">
        <v>12.85</v>
      </c>
      <c r="J5" s="16" cm="1">
        <f t="array" ref="J5">SUM(F5:I5)</f>
        <v>47.750000000000007</v>
      </c>
      <c r="K5" s="42">
        <v>3</v>
      </c>
    </row>
    <row r="6" spans="1:11" ht="20.25" customHeight="1" x14ac:dyDescent="0.3">
      <c r="A6" s="12" cm="1">
        <f t="array" ref="A6">A5+1</f>
        <v>4</v>
      </c>
      <c r="B6" s="11" t="s">
        <v>18</v>
      </c>
      <c r="C6" s="17" t="s">
        <v>41</v>
      </c>
      <c r="D6" s="14">
        <v>42972</v>
      </c>
      <c r="E6" s="15">
        <v>9</v>
      </c>
      <c r="F6" s="16">
        <v>11.3</v>
      </c>
      <c r="G6" s="16">
        <v>12.3</v>
      </c>
      <c r="H6" s="16">
        <v>11.9</v>
      </c>
      <c r="I6" s="16">
        <v>11.5</v>
      </c>
      <c r="J6" s="16" cm="1">
        <f t="array" ref="J6">SUM(F6:I6)</f>
        <v>47</v>
      </c>
      <c r="K6" s="42">
        <v>4</v>
      </c>
    </row>
    <row r="7" spans="1:11" ht="20.25" customHeight="1" x14ac:dyDescent="0.3">
      <c r="A7" s="12" cm="1">
        <f t="array" ref="A7">A6+1</f>
        <v>5</v>
      </c>
      <c r="B7" s="11" t="s">
        <v>18</v>
      </c>
      <c r="C7" s="13" t="s">
        <v>43</v>
      </c>
      <c r="D7" s="14">
        <v>43219</v>
      </c>
      <c r="E7" s="15">
        <v>8</v>
      </c>
      <c r="F7" s="16">
        <v>11.3</v>
      </c>
      <c r="G7" s="16">
        <v>13</v>
      </c>
      <c r="H7" s="16">
        <v>9.5</v>
      </c>
      <c r="I7" s="16">
        <v>12.2</v>
      </c>
      <c r="J7" s="16" cm="1">
        <f t="array" ref="J7">SUM(F7:I7)</f>
        <v>46</v>
      </c>
      <c r="K7" s="42">
        <v>5</v>
      </c>
    </row>
    <row r="8" spans="1:11" ht="20.25" customHeight="1" x14ac:dyDescent="0.3">
      <c r="A8" s="12" cm="1">
        <f t="array" ref="A8">A7+1</f>
        <v>6</v>
      </c>
      <c r="B8" s="11" t="s">
        <v>28</v>
      </c>
      <c r="C8" s="17" t="s">
        <v>50</v>
      </c>
      <c r="D8" s="14">
        <v>42860</v>
      </c>
      <c r="E8" s="15">
        <v>9</v>
      </c>
      <c r="F8" s="16">
        <v>11.5</v>
      </c>
      <c r="G8" s="16">
        <v>10.5</v>
      </c>
      <c r="H8" s="16">
        <v>11.5</v>
      </c>
      <c r="I8" s="16">
        <v>11.9</v>
      </c>
      <c r="J8" s="16" cm="1">
        <f t="array" ref="J8">SUM(F8:I8)</f>
        <v>45.4</v>
      </c>
      <c r="K8" s="42">
        <v>6</v>
      </c>
    </row>
    <row r="9" spans="1:11" ht="20.25" customHeight="1" x14ac:dyDescent="0.3">
      <c r="A9" s="12" cm="1">
        <f t="array" ref="A9">A8+1</f>
        <v>7</v>
      </c>
      <c r="B9" s="11" t="s">
        <v>18</v>
      </c>
      <c r="C9" s="17" t="s">
        <v>42</v>
      </c>
      <c r="D9" s="14">
        <v>42986</v>
      </c>
      <c r="E9" s="15">
        <v>9</v>
      </c>
      <c r="F9" s="16">
        <v>11</v>
      </c>
      <c r="G9" s="16">
        <v>11</v>
      </c>
      <c r="H9" s="16">
        <v>10.7</v>
      </c>
      <c r="I9" s="16">
        <v>11.45</v>
      </c>
      <c r="J9" s="16" cm="1">
        <f t="array" ref="J9">SUM(F9:I9)</f>
        <v>44.150000000000006</v>
      </c>
      <c r="K9" s="42">
        <v>7</v>
      </c>
    </row>
    <row r="10" spans="1:11" ht="20.25" customHeight="1" x14ac:dyDescent="0.3">
      <c r="A10" s="12" cm="1">
        <f t="array" ref="A10">A9+1</f>
        <v>8</v>
      </c>
      <c r="B10" s="11" t="s">
        <v>28</v>
      </c>
      <c r="C10" s="17" t="s">
        <v>47</v>
      </c>
      <c r="D10" s="14">
        <v>43046</v>
      </c>
      <c r="E10" s="15">
        <v>9</v>
      </c>
      <c r="F10" s="16">
        <v>11.75</v>
      </c>
      <c r="G10" s="16">
        <v>10.4</v>
      </c>
      <c r="H10" s="16">
        <v>10.7</v>
      </c>
      <c r="I10" s="16">
        <v>10.7</v>
      </c>
      <c r="J10" s="16" cm="1">
        <f t="array" ref="J10">SUM(F10:I10)</f>
        <v>43.55</v>
      </c>
      <c r="K10" s="42">
        <v>8</v>
      </c>
    </row>
    <row r="11" spans="1:11" ht="22.5" customHeight="1" x14ac:dyDescent="0.3">
      <c r="A11" s="12" cm="1">
        <f t="array" ref="A11">A10+1</f>
        <v>9</v>
      </c>
      <c r="B11" s="11" t="s">
        <v>28</v>
      </c>
      <c r="C11" s="17" t="s">
        <v>46</v>
      </c>
      <c r="D11" s="14">
        <v>42758</v>
      </c>
      <c r="E11" s="15">
        <v>9</v>
      </c>
      <c r="F11" s="16">
        <v>10.8</v>
      </c>
      <c r="G11" s="16">
        <v>9.4</v>
      </c>
      <c r="H11" s="16">
        <v>11.3</v>
      </c>
      <c r="I11" s="16">
        <v>11.95</v>
      </c>
      <c r="J11" s="16" cm="1">
        <f t="array" ref="J11">SUM(F11:I11)</f>
        <v>43.45</v>
      </c>
      <c r="K11" s="42">
        <v>9</v>
      </c>
    </row>
    <row r="12" spans="1:11" ht="20.25" customHeight="1" x14ac:dyDescent="0.3">
      <c r="A12" s="12" cm="1">
        <f t="array" ref="A12">A11+1</f>
        <v>10</v>
      </c>
      <c r="B12" s="11" t="s">
        <v>28</v>
      </c>
      <c r="C12" s="17" t="s">
        <v>53</v>
      </c>
      <c r="D12" s="14">
        <v>43387</v>
      </c>
      <c r="E12" s="15">
        <v>8</v>
      </c>
      <c r="F12" s="16">
        <v>10.199999999999999</v>
      </c>
      <c r="G12" s="16">
        <v>10.9</v>
      </c>
      <c r="H12" s="16">
        <v>10.9</v>
      </c>
      <c r="I12" s="16">
        <v>10.75</v>
      </c>
      <c r="J12" s="16" cm="1">
        <f t="array" ref="J12">SUM(F12:I12)</f>
        <v>42.75</v>
      </c>
      <c r="K12" s="42">
        <v>10</v>
      </c>
    </row>
    <row r="13" spans="1:11" ht="20.25" customHeight="1" x14ac:dyDescent="0.3">
      <c r="A13" s="12" cm="1">
        <f t="array" ref="A13">A12+1</f>
        <v>11</v>
      </c>
      <c r="B13" s="11" t="s">
        <v>18</v>
      </c>
      <c r="C13" s="13" t="s">
        <v>44</v>
      </c>
      <c r="D13" s="14">
        <v>43277</v>
      </c>
      <c r="E13" s="15">
        <v>8</v>
      </c>
      <c r="F13" s="16">
        <v>10.55</v>
      </c>
      <c r="G13" s="16">
        <v>10.9</v>
      </c>
      <c r="H13" s="16">
        <v>9.5</v>
      </c>
      <c r="I13" s="16">
        <v>11.4</v>
      </c>
      <c r="J13" s="16" cm="1">
        <f t="array" ref="J13">SUM(F13:I13)</f>
        <v>42.35</v>
      </c>
      <c r="K13" s="42">
        <v>11</v>
      </c>
    </row>
    <row r="14" spans="1:11" ht="20.25" customHeight="1" x14ac:dyDescent="0.3">
      <c r="A14" s="12" cm="1">
        <f t="array" ref="A14">A13+1</f>
        <v>12</v>
      </c>
      <c r="B14" s="11" t="s">
        <v>28</v>
      </c>
      <c r="C14" s="17" t="s">
        <v>52</v>
      </c>
      <c r="D14" s="14">
        <v>43117</v>
      </c>
      <c r="E14" s="15">
        <v>8</v>
      </c>
      <c r="F14" s="16">
        <v>10.65</v>
      </c>
      <c r="G14" s="16">
        <v>10.1</v>
      </c>
      <c r="H14" s="16">
        <v>10.9</v>
      </c>
      <c r="I14" s="16">
        <v>10.5</v>
      </c>
      <c r="J14" s="16" cm="1">
        <f t="array" ref="J14">SUM(F14:I14)</f>
        <v>42.15</v>
      </c>
      <c r="K14" s="42">
        <v>12</v>
      </c>
    </row>
    <row r="15" spans="1:11" ht="20.25" customHeight="1" x14ac:dyDescent="0.3">
      <c r="A15" s="12" cm="1">
        <f t="array" ref="A15">A14+1</f>
        <v>13</v>
      </c>
      <c r="B15" s="11" t="s">
        <v>28</v>
      </c>
      <c r="C15" s="17" t="s">
        <v>48</v>
      </c>
      <c r="D15" s="14">
        <v>42838</v>
      </c>
      <c r="E15" s="15">
        <v>9</v>
      </c>
      <c r="F15" s="16">
        <v>11.35</v>
      </c>
      <c r="G15" s="16">
        <v>9.6</v>
      </c>
      <c r="H15" s="16">
        <v>9.6</v>
      </c>
      <c r="I15" s="16">
        <v>10.5</v>
      </c>
      <c r="J15" s="16" cm="1">
        <f t="array" ref="J15">SUM(F15:I15)</f>
        <v>41.05</v>
      </c>
      <c r="K15" s="42">
        <v>13</v>
      </c>
    </row>
    <row r="16" spans="1:11" ht="22.5" customHeight="1" x14ac:dyDescent="0.3">
      <c r="A16" s="12" cm="1">
        <f t="array" ref="A16">A15+1</f>
        <v>14</v>
      </c>
      <c r="B16" s="11" t="s">
        <v>28</v>
      </c>
      <c r="C16" s="17" t="s">
        <v>54</v>
      </c>
      <c r="D16" s="14">
        <v>43137</v>
      </c>
      <c r="E16" s="15">
        <v>8</v>
      </c>
      <c r="F16" s="16">
        <v>9.85</v>
      </c>
      <c r="G16" s="16">
        <v>3.4</v>
      </c>
      <c r="H16" s="16">
        <v>10.6</v>
      </c>
      <c r="I16" s="16">
        <v>10.7</v>
      </c>
      <c r="J16" s="16" cm="1">
        <f t="array" ref="J16">SUM(F16:I16)</f>
        <v>34.549999999999997</v>
      </c>
      <c r="K16" s="42">
        <v>14</v>
      </c>
    </row>
    <row r="17" spans="1:11" ht="20.25" customHeight="1" x14ac:dyDescent="0.3">
      <c r="A17" s="12" cm="1">
        <f t="array" ref="A17">A16+1</f>
        <v>15</v>
      </c>
      <c r="B17" s="11" t="s">
        <v>18</v>
      </c>
      <c r="C17" s="13" t="s">
        <v>45</v>
      </c>
      <c r="D17" s="14">
        <v>43419</v>
      </c>
      <c r="E17" s="15">
        <v>8</v>
      </c>
      <c r="F17" s="16">
        <v>9.6999999999999993</v>
      </c>
      <c r="G17" s="16">
        <v>3</v>
      </c>
      <c r="H17" s="16">
        <v>9.5</v>
      </c>
      <c r="I17" s="16">
        <v>10.9</v>
      </c>
      <c r="J17" s="16" cm="1">
        <f t="array" ref="J17">SUM(F17:I17)</f>
        <v>33.1</v>
      </c>
      <c r="K17" s="42">
        <v>15</v>
      </c>
    </row>
    <row r="18" spans="1:11" ht="20.25" customHeight="1" x14ac:dyDescent="0.3">
      <c r="A18" s="12" cm="1">
        <f t="array" ref="A18">A17+1</f>
        <v>16</v>
      </c>
      <c r="B18" s="11" t="s">
        <v>28</v>
      </c>
      <c r="C18" s="17" t="s">
        <v>55</v>
      </c>
      <c r="D18" s="14">
        <v>43349</v>
      </c>
      <c r="E18" s="15">
        <v>8</v>
      </c>
      <c r="F18" s="16">
        <v>10.5</v>
      </c>
      <c r="G18" s="16">
        <v>3.3</v>
      </c>
      <c r="H18" s="16">
        <v>9.6999999999999993</v>
      </c>
      <c r="I18" s="16">
        <v>9.5500000000000007</v>
      </c>
      <c r="J18" s="16" cm="1">
        <f t="array" ref="J18">SUM(F18:I18)</f>
        <v>33.049999999999997</v>
      </c>
      <c r="K18" s="42">
        <v>16</v>
      </c>
    </row>
    <row r="19" spans="1:11" ht="20.25" customHeight="1" x14ac:dyDescent="0.3">
      <c r="A19" s="12" cm="1">
        <f t="array" ref="A19">A18+1</f>
        <v>17</v>
      </c>
      <c r="B19" s="11" t="s">
        <v>28</v>
      </c>
      <c r="C19" s="17" t="s">
        <v>51</v>
      </c>
      <c r="D19" s="14">
        <v>43187</v>
      </c>
      <c r="E19" s="15">
        <v>8</v>
      </c>
      <c r="F19" s="16">
        <v>11.35</v>
      </c>
      <c r="G19" s="16">
        <v>3.8</v>
      </c>
      <c r="H19" s="16">
        <v>11.3</v>
      </c>
      <c r="I19" s="16">
        <v>5.3</v>
      </c>
      <c r="J19" s="16" cm="1">
        <f t="array" ref="J19">SUM(F19:I19)</f>
        <v>31.75</v>
      </c>
      <c r="K19" s="42">
        <v>17</v>
      </c>
    </row>
    <row r="20" spans="1:11" ht="20.25" customHeight="1" x14ac:dyDescent="0.3">
      <c r="A20" s="12"/>
      <c r="B20" s="11"/>
      <c r="C20" s="17"/>
      <c r="D20" s="14"/>
      <c r="E20" s="15"/>
      <c r="F20" s="16"/>
      <c r="G20" s="16"/>
      <c r="H20" s="16"/>
      <c r="I20" s="16"/>
      <c r="J20" s="16"/>
      <c r="K20" s="42"/>
    </row>
    <row r="21" spans="1:11" ht="20.25" customHeight="1" x14ac:dyDescent="0.3">
      <c r="A21" s="9"/>
      <c r="B21" s="9"/>
      <c r="C21" s="22"/>
      <c r="D21" s="14"/>
      <c r="E21" s="15"/>
      <c r="F21" s="16"/>
      <c r="G21" s="16"/>
      <c r="H21" s="16"/>
      <c r="I21" s="16"/>
      <c r="J21" s="16"/>
      <c r="K21" s="42"/>
    </row>
    <row r="22" spans="1:11" ht="20.25" customHeight="1" x14ac:dyDescent="0.3">
      <c r="A22" s="12">
        <v>1</v>
      </c>
      <c r="B22" s="11" t="s">
        <v>28</v>
      </c>
      <c r="C22" s="17" t="s">
        <v>56</v>
      </c>
      <c r="D22" s="14">
        <v>43337</v>
      </c>
      <c r="E22" s="15">
        <v>8</v>
      </c>
      <c r="F22" s="16">
        <v>10</v>
      </c>
      <c r="G22" s="16">
        <v>10.9</v>
      </c>
      <c r="H22" s="16"/>
      <c r="I22" s="16">
        <v>8.6999999999999993</v>
      </c>
      <c r="J22" s="16" cm="1">
        <f t="array" ref="J22">SUM(F22:I22)</f>
        <v>29.599999999999998</v>
      </c>
      <c r="K22" s="42">
        <v>2</v>
      </c>
    </row>
    <row r="23" spans="1:11" ht="20.25" customHeight="1" x14ac:dyDescent="0.3">
      <c r="A23" s="12">
        <v>2</v>
      </c>
      <c r="B23" s="11" t="s">
        <v>28</v>
      </c>
      <c r="C23" s="17" t="s">
        <v>57</v>
      </c>
      <c r="D23" s="14">
        <v>43307</v>
      </c>
      <c r="E23" s="15">
        <v>8</v>
      </c>
      <c r="F23" s="16">
        <v>11.1</v>
      </c>
      <c r="G23" s="16">
        <v>8.1</v>
      </c>
      <c r="H23" s="16"/>
      <c r="I23" s="16">
        <v>11.05</v>
      </c>
      <c r="J23" s="16" cm="1">
        <f t="array" ref="J23">SUM(F23:I23)</f>
        <v>30.25</v>
      </c>
      <c r="K23" s="42">
        <v>1</v>
      </c>
    </row>
  </sheetData>
  <sortState xmlns:xlrd2="http://schemas.microsoft.com/office/spreadsheetml/2017/richdata2" ref="A3:K19">
    <sortCondition descending="1" ref="J3:J19"/>
  </sortState>
  <pageMargins left="0.7" right="0.7" top="0.78740200000000005" bottom="0.78740200000000005" header="0.3" footer="0.3"/>
  <pageSetup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6"/>
  <sheetViews>
    <sheetView showGridLines="0" workbookViewId="0">
      <selection activeCell="A16" sqref="A16:XFD16"/>
    </sheetView>
  </sheetViews>
  <sheetFormatPr baseColWidth="10" defaultColWidth="10.77734375" defaultRowHeight="20.25" customHeight="1" x14ac:dyDescent="0.3"/>
  <cols>
    <col min="1" max="1" width="5.6640625" style="5" customWidth="1"/>
    <col min="2" max="2" width="9" style="5" customWidth="1"/>
    <col min="3" max="3" width="17.77734375" style="5" customWidth="1"/>
    <col min="4" max="4" width="11.44140625" style="5" customWidth="1"/>
    <col min="5" max="5" width="4.6640625" style="5" customWidth="1"/>
    <col min="6" max="9" width="12.44140625" style="5" customWidth="1"/>
    <col min="10" max="10" width="12.77734375" style="5" customWidth="1"/>
    <col min="11" max="11" width="10.77734375" style="45" customWidth="1"/>
    <col min="12" max="12" width="10.77734375" style="5" customWidth="1"/>
    <col min="13" max="16384" width="10.77734375" style="5"/>
  </cols>
  <sheetData>
    <row r="1" spans="1:11" ht="38.25" customHeight="1" x14ac:dyDescent="0.3">
      <c r="A1" s="23" t="s">
        <v>59</v>
      </c>
      <c r="B1" s="24"/>
      <c r="C1" s="25"/>
      <c r="D1" s="25"/>
      <c r="E1" s="26" t="s">
        <v>60</v>
      </c>
      <c r="F1" s="24"/>
      <c r="G1" s="24"/>
      <c r="H1" s="24"/>
      <c r="I1" s="24"/>
      <c r="J1" s="24"/>
      <c r="K1" s="54"/>
    </row>
    <row r="2" spans="1:11" ht="20.25" customHeight="1" x14ac:dyDescent="0.3">
      <c r="A2" s="9"/>
      <c r="B2" s="10" t="s">
        <v>8</v>
      </c>
      <c r="C2" s="10" t="s">
        <v>9</v>
      </c>
      <c r="D2" s="10" t="s">
        <v>10</v>
      </c>
      <c r="E2" s="10" t="s">
        <v>11</v>
      </c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5" t="s">
        <v>17</v>
      </c>
    </row>
    <row r="3" spans="1:11" ht="20.25" customHeight="1" x14ac:dyDescent="0.3">
      <c r="A3" s="12" cm="1">
        <f t="array" ref="A3">A2+1</f>
        <v>1</v>
      </c>
      <c r="B3" s="11" t="s">
        <v>18</v>
      </c>
      <c r="C3" s="13" t="s">
        <v>63</v>
      </c>
      <c r="D3" s="14">
        <v>42170</v>
      </c>
      <c r="E3" s="15">
        <v>11</v>
      </c>
      <c r="F3" s="16">
        <v>14.15</v>
      </c>
      <c r="G3" s="16">
        <v>13.25</v>
      </c>
      <c r="H3" s="16">
        <v>13.8</v>
      </c>
      <c r="I3" s="16">
        <v>15.1</v>
      </c>
      <c r="J3" s="16" cm="1">
        <f t="array" ref="J3">SUM(F3:I3)</f>
        <v>56.300000000000004</v>
      </c>
      <c r="K3" s="44">
        <v>1</v>
      </c>
    </row>
    <row r="4" spans="1:11" ht="20.25" customHeight="1" x14ac:dyDescent="0.3">
      <c r="A4" s="12">
        <v>1</v>
      </c>
      <c r="B4" s="11" t="s">
        <v>18</v>
      </c>
      <c r="C4" s="13" t="s">
        <v>61</v>
      </c>
      <c r="D4" s="14">
        <v>42011</v>
      </c>
      <c r="E4" s="15">
        <v>11</v>
      </c>
      <c r="F4" s="16">
        <v>13.4</v>
      </c>
      <c r="G4" s="16">
        <v>12.8</v>
      </c>
      <c r="H4" s="16">
        <v>14.6</v>
      </c>
      <c r="I4" s="16">
        <v>15.25</v>
      </c>
      <c r="J4" s="16" cm="1">
        <f t="array" ref="J4">SUM(F4:I4)</f>
        <v>56.050000000000004</v>
      </c>
      <c r="K4" s="15">
        <v>2</v>
      </c>
    </row>
    <row r="5" spans="1:11" ht="20.25" customHeight="1" x14ac:dyDescent="0.3">
      <c r="A5" s="12" cm="1">
        <f t="array" ref="A5">A4+1</f>
        <v>2</v>
      </c>
      <c r="B5" s="11" t="s">
        <v>18</v>
      </c>
      <c r="C5" s="17" t="s">
        <v>67</v>
      </c>
      <c r="D5" s="14">
        <v>42649</v>
      </c>
      <c r="E5" s="15">
        <v>10</v>
      </c>
      <c r="F5" s="16">
        <v>13.6</v>
      </c>
      <c r="G5" s="16">
        <v>13.5</v>
      </c>
      <c r="H5" s="16">
        <v>12.6</v>
      </c>
      <c r="I5" s="16">
        <v>14.5</v>
      </c>
      <c r="J5" s="16" cm="1">
        <f t="array" ref="J5">SUM(F5:I5)</f>
        <v>54.2</v>
      </c>
      <c r="K5" s="44">
        <v>3</v>
      </c>
    </row>
    <row r="6" spans="1:11" ht="20.25" customHeight="1" x14ac:dyDescent="0.3">
      <c r="A6" s="12" cm="1">
        <f t="array" ref="A6">A5+1</f>
        <v>3</v>
      </c>
      <c r="B6" s="11" t="s">
        <v>18</v>
      </c>
      <c r="C6" s="17" t="s">
        <v>66</v>
      </c>
      <c r="D6" s="14">
        <v>42486</v>
      </c>
      <c r="E6" s="15">
        <v>10</v>
      </c>
      <c r="F6" s="16">
        <v>12.65</v>
      </c>
      <c r="G6" s="16">
        <v>14.2</v>
      </c>
      <c r="H6" s="16">
        <v>11.9</v>
      </c>
      <c r="I6" s="16">
        <v>13.55</v>
      </c>
      <c r="J6" s="16" cm="1">
        <f t="array" ref="J6">SUM(F6:I6)</f>
        <v>52.3</v>
      </c>
      <c r="K6" s="15">
        <v>4</v>
      </c>
    </row>
    <row r="7" spans="1:11" ht="20.25" customHeight="1" x14ac:dyDescent="0.3">
      <c r="A7" s="12" cm="1">
        <f t="array" ref="A7">A6+1</f>
        <v>4</v>
      </c>
      <c r="B7" s="11" t="s">
        <v>28</v>
      </c>
      <c r="C7" s="13" t="s">
        <v>71</v>
      </c>
      <c r="D7" s="14">
        <v>42192</v>
      </c>
      <c r="E7" s="15">
        <v>11</v>
      </c>
      <c r="F7" s="16">
        <v>13.1</v>
      </c>
      <c r="G7" s="16">
        <v>11.5</v>
      </c>
      <c r="H7" s="16">
        <v>13.1</v>
      </c>
      <c r="I7" s="16">
        <v>14.5</v>
      </c>
      <c r="J7" s="16" cm="1">
        <f t="array" ref="J7">SUM(F7:I7)</f>
        <v>52.2</v>
      </c>
      <c r="K7" s="44">
        <v>5</v>
      </c>
    </row>
    <row r="8" spans="1:11" ht="20.25" customHeight="1" x14ac:dyDescent="0.3">
      <c r="A8" s="12" cm="1">
        <f t="array" ref="A8">A7+1</f>
        <v>5</v>
      </c>
      <c r="B8" s="11" t="s">
        <v>18</v>
      </c>
      <c r="C8" s="13" t="s">
        <v>64</v>
      </c>
      <c r="D8" s="14">
        <v>42353</v>
      </c>
      <c r="E8" s="15">
        <v>11</v>
      </c>
      <c r="F8" s="16">
        <v>13.25</v>
      </c>
      <c r="G8" s="16">
        <v>10.85</v>
      </c>
      <c r="H8" s="16">
        <v>13.8</v>
      </c>
      <c r="I8" s="16">
        <v>14</v>
      </c>
      <c r="J8" s="16" cm="1">
        <f t="array" ref="J8">SUM(F8:I8)</f>
        <v>51.900000000000006</v>
      </c>
      <c r="K8" s="15">
        <v>6</v>
      </c>
    </row>
    <row r="9" spans="1:11" ht="20.25" customHeight="1" x14ac:dyDescent="0.3">
      <c r="A9" s="12" cm="1">
        <f t="array" ref="A9">A8+1</f>
        <v>6</v>
      </c>
      <c r="B9" s="11" t="s">
        <v>28</v>
      </c>
      <c r="C9" s="13" t="s">
        <v>69</v>
      </c>
      <c r="D9" s="14">
        <v>42114</v>
      </c>
      <c r="E9" s="15">
        <v>11</v>
      </c>
      <c r="F9" s="16">
        <v>14</v>
      </c>
      <c r="G9" s="16">
        <v>11.15</v>
      </c>
      <c r="H9" s="16">
        <v>11.4</v>
      </c>
      <c r="I9" s="16">
        <v>14.85</v>
      </c>
      <c r="J9" s="16" cm="1">
        <f t="array" ref="J9">SUM(F9:I9)</f>
        <v>51.4</v>
      </c>
      <c r="K9" s="44">
        <v>7</v>
      </c>
    </row>
    <row r="10" spans="1:11" ht="20.25" customHeight="1" x14ac:dyDescent="0.3">
      <c r="A10" s="12" cm="1">
        <f t="array" ref="A10">A9+1</f>
        <v>7</v>
      </c>
      <c r="B10" s="11" t="s">
        <v>28</v>
      </c>
      <c r="C10" s="13" t="s">
        <v>74</v>
      </c>
      <c r="D10" s="14">
        <v>42655</v>
      </c>
      <c r="E10" s="15">
        <v>10</v>
      </c>
      <c r="F10" s="16">
        <v>13.6</v>
      </c>
      <c r="G10" s="16">
        <v>11.7</v>
      </c>
      <c r="H10" s="16">
        <v>12.2</v>
      </c>
      <c r="I10" s="16">
        <v>13.45</v>
      </c>
      <c r="J10" s="16" cm="1">
        <f t="array" ref="J10">SUM(F10:I10)</f>
        <v>50.95</v>
      </c>
      <c r="K10" s="15">
        <v>8</v>
      </c>
    </row>
    <row r="11" spans="1:11" ht="20.25" customHeight="1" x14ac:dyDescent="0.3">
      <c r="A11" s="12" cm="1">
        <f t="array" ref="A11">A10+1</f>
        <v>8</v>
      </c>
      <c r="B11" s="11" t="s">
        <v>18</v>
      </c>
      <c r="C11" s="17" t="s">
        <v>65</v>
      </c>
      <c r="D11" s="14">
        <v>42439</v>
      </c>
      <c r="E11" s="15">
        <v>10</v>
      </c>
      <c r="F11" s="16">
        <v>14.35</v>
      </c>
      <c r="G11" s="16">
        <v>11.9</v>
      </c>
      <c r="H11" s="16">
        <v>10.5</v>
      </c>
      <c r="I11" s="16">
        <v>14</v>
      </c>
      <c r="J11" s="16" cm="1">
        <f t="array" ref="J11">SUM(F11:I11)</f>
        <v>50.75</v>
      </c>
      <c r="K11" s="44">
        <v>9</v>
      </c>
    </row>
    <row r="12" spans="1:11" ht="20.25" customHeight="1" x14ac:dyDescent="0.3">
      <c r="A12" s="12">
        <v>2</v>
      </c>
      <c r="B12" s="11" t="s">
        <v>18</v>
      </c>
      <c r="C12" s="13" t="s">
        <v>62</v>
      </c>
      <c r="D12" s="14">
        <v>42065</v>
      </c>
      <c r="E12" s="15">
        <v>11</v>
      </c>
      <c r="F12" s="16">
        <v>14.1</v>
      </c>
      <c r="G12" s="16">
        <v>10.4</v>
      </c>
      <c r="H12" s="16">
        <v>12</v>
      </c>
      <c r="I12" s="16">
        <v>14</v>
      </c>
      <c r="J12" s="16" cm="1">
        <f t="array" ref="J12">SUM(F12:I12)</f>
        <v>50.5</v>
      </c>
      <c r="K12" s="15">
        <v>10</v>
      </c>
    </row>
    <row r="13" spans="1:11" ht="20.25" customHeight="1" x14ac:dyDescent="0.3">
      <c r="A13" s="12" cm="1">
        <f t="array" ref="A13">A12+1</f>
        <v>3</v>
      </c>
      <c r="B13" s="11" t="s">
        <v>28</v>
      </c>
      <c r="C13" s="13" t="s">
        <v>70</v>
      </c>
      <c r="D13" s="14">
        <v>42178</v>
      </c>
      <c r="E13" s="15">
        <v>11</v>
      </c>
      <c r="F13" s="16">
        <v>14.2</v>
      </c>
      <c r="G13" s="16">
        <v>10.95</v>
      </c>
      <c r="H13" s="16">
        <v>11.6</v>
      </c>
      <c r="I13" s="16">
        <v>13.2</v>
      </c>
      <c r="J13" s="16" cm="1">
        <f t="array" ref="J13">SUM(F13:I13)</f>
        <v>49.95</v>
      </c>
      <c r="K13" s="44">
        <v>11</v>
      </c>
    </row>
    <row r="14" spans="1:11" ht="20.25" customHeight="1" x14ac:dyDescent="0.3">
      <c r="A14" s="12" cm="1">
        <f t="array" ref="A14">A13+1</f>
        <v>4</v>
      </c>
      <c r="B14" s="11" t="s">
        <v>28</v>
      </c>
      <c r="C14" s="13" t="s">
        <v>73</v>
      </c>
      <c r="D14" s="14">
        <v>42613</v>
      </c>
      <c r="E14" s="15">
        <v>10</v>
      </c>
      <c r="F14" s="16">
        <v>13.2</v>
      </c>
      <c r="G14" s="16">
        <v>12.4</v>
      </c>
      <c r="H14" s="16">
        <v>10</v>
      </c>
      <c r="I14" s="16">
        <v>12.9</v>
      </c>
      <c r="J14" s="16" cm="1">
        <f t="array" ref="J14">SUM(F14:I14)</f>
        <v>48.5</v>
      </c>
      <c r="K14" s="15">
        <v>12</v>
      </c>
    </row>
    <row r="15" spans="1:11" ht="20.25" customHeight="1" x14ac:dyDescent="0.3">
      <c r="A15" s="12" cm="1">
        <f t="array" ref="A15">A14+1</f>
        <v>5</v>
      </c>
      <c r="B15" s="11" t="s">
        <v>28</v>
      </c>
      <c r="C15" s="17" t="s">
        <v>68</v>
      </c>
      <c r="D15" s="14">
        <v>42084</v>
      </c>
      <c r="E15" s="15">
        <v>11</v>
      </c>
      <c r="F15" s="16">
        <v>14</v>
      </c>
      <c r="G15" s="16">
        <v>10.8</v>
      </c>
      <c r="H15" s="16">
        <v>12</v>
      </c>
      <c r="I15" s="16">
        <v>11.6</v>
      </c>
      <c r="J15" s="16" cm="1">
        <f t="array" ref="J15">SUM(F15:I15)</f>
        <v>48.4</v>
      </c>
      <c r="K15" s="44">
        <v>13</v>
      </c>
    </row>
    <row r="16" spans="1:11" ht="20.25" customHeight="1" x14ac:dyDescent="0.3">
      <c r="A16" s="12" cm="1">
        <f t="array" ref="A16">A15+1</f>
        <v>6</v>
      </c>
      <c r="B16" s="11" t="s">
        <v>28</v>
      </c>
      <c r="C16" s="13" t="s">
        <v>72</v>
      </c>
      <c r="D16" s="14">
        <v>42256</v>
      </c>
      <c r="E16" s="15">
        <v>11</v>
      </c>
      <c r="F16" s="16">
        <v>13.25</v>
      </c>
      <c r="G16" s="16">
        <v>10.5</v>
      </c>
      <c r="H16" s="16">
        <v>11.3</v>
      </c>
      <c r="I16" s="16">
        <v>11.6</v>
      </c>
      <c r="J16" s="16" cm="1">
        <f t="array" ref="J16">SUM(F16:I16)</f>
        <v>46.65</v>
      </c>
      <c r="K16" s="15">
        <v>14</v>
      </c>
    </row>
  </sheetData>
  <sortState xmlns:xlrd2="http://schemas.microsoft.com/office/spreadsheetml/2017/richdata2" ref="A3:K16">
    <sortCondition descending="1" ref="J3:J16"/>
  </sortState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L4"/>
  <sheetViews>
    <sheetView showGridLines="0" workbookViewId="0">
      <selection activeCell="K16" sqref="K16"/>
    </sheetView>
  </sheetViews>
  <sheetFormatPr baseColWidth="10" defaultColWidth="10.77734375" defaultRowHeight="20.25" customHeight="1" x14ac:dyDescent="0.3"/>
  <cols>
    <col min="1" max="1" width="5.6640625" style="5" customWidth="1"/>
    <col min="2" max="2" width="9" style="5" customWidth="1"/>
    <col min="3" max="3" width="17.77734375" style="5" customWidth="1"/>
    <col min="4" max="4" width="10.77734375" style="5" customWidth="1"/>
    <col min="5" max="5" width="4.6640625" style="5" customWidth="1"/>
    <col min="6" max="9" width="12.44140625" style="5" customWidth="1"/>
    <col min="10" max="10" width="12.77734375" style="5" customWidth="1"/>
    <col min="11" max="13" width="10.77734375" style="5" customWidth="1"/>
    <col min="14" max="16384" width="10.77734375" style="5"/>
  </cols>
  <sheetData>
    <row r="1" spans="1:12" ht="38.25" customHeight="1" x14ac:dyDescent="0.3">
      <c r="A1" s="18" t="s">
        <v>75</v>
      </c>
      <c r="B1" s="19"/>
      <c r="C1" s="19"/>
      <c r="D1" s="19"/>
      <c r="E1" s="18" t="s">
        <v>76</v>
      </c>
      <c r="F1" s="19"/>
      <c r="G1" s="19"/>
      <c r="H1" s="19"/>
      <c r="I1" s="19"/>
      <c r="J1" s="19"/>
      <c r="K1" s="19"/>
      <c r="L1" s="27"/>
    </row>
    <row r="2" spans="1:12" ht="20.25" customHeight="1" x14ac:dyDescent="0.3">
      <c r="A2" s="9"/>
      <c r="B2" s="10" t="s">
        <v>8</v>
      </c>
      <c r="C2" s="10" t="s">
        <v>9</v>
      </c>
      <c r="D2" s="10" t="s">
        <v>10</v>
      </c>
      <c r="E2" s="10" t="s">
        <v>11</v>
      </c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  <c r="L2" s="28"/>
    </row>
    <row r="3" spans="1:12" ht="20.25" customHeight="1" x14ac:dyDescent="0.3">
      <c r="A3" s="12">
        <v>1</v>
      </c>
      <c r="B3" s="11" t="s">
        <v>28</v>
      </c>
      <c r="C3" s="17" t="s">
        <v>77</v>
      </c>
      <c r="D3" s="14">
        <v>41903</v>
      </c>
      <c r="E3" s="15">
        <v>12</v>
      </c>
      <c r="F3" s="16">
        <v>7.1</v>
      </c>
      <c r="G3" s="16">
        <v>9.85</v>
      </c>
      <c r="H3" s="16">
        <v>10.1</v>
      </c>
      <c r="I3" s="16">
        <v>9.75</v>
      </c>
      <c r="J3" s="16" cm="1">
        <f t="array" ref="J3">SUM(F3:I3)</f>
        <v>36.799999999999997</v>
      </c>
      <c r="K3" s="42">
        <v>2</v>
      </c>
      <c r="L3" s="29"/>
    </row>
    <row r="4" spans="1:12" ht="20.25" customHeight="1" x14ac:dyDescent="0.3">
      <c r="A4" s="12" cm="1">
        <f t="array" ref="A4">A3+1</f>
        <v>2</v>
      </c>
      <c r="B4" s="11" t="s">
        <v>28</v>
      </c>
      <c r="C4" s="17" t="s">
        <v>78</v>
      </c>
      <c r="D4" s="14">
        <v>41903</v>
      </c>
      <c r="E4" s="15">
        <v>12</v>
      </c>
      <c r="F4" s="16">
        <v>9.25</v>
      </c>
      <c r="G4" s="16">
        <v>7.55</v>
      </c>
      <c r="H4" s="16">
        <v>10.9</v>
      </c>
      <c r="I4" s="16">
        <v>11.6</v>
      </c>
      <c r="J4" s="16" cm="1">
        <f t="array" ref="J4">SUM(F4:I4)</f>
        <v>39.300000000000004</v>
      </c>
      <c r="K4" s="42">
        <v>1</v>
      </c>
      <c r="L4" s="29"/>
    </row>
  </sheetData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pageSetUpPr fitToPage="1"/>
  </sheetPr>
  <dimension ref="A1:K12"/>
  <sheetViews>
    <sheetView showGridLines="0" workbookViewId="0">
      <selection activeCell="K16" sqref="K16"/>
    </sheetView>
  </sheetViews>
  <sheetFormatPr baseColWidth="10" defaultColWidth="10.77734375" defaultRowHeight="20.25" customHeight="1" x14ac:dyDescent="0.3"/>
  <cols>
    <col min="1" max="1" width="5.6640625" style="5" customWidth="1"/>
    <col min="2" max="2" width="9" style="5" customWidth="1"/>
    <col min="3" max="3" width="17.77734375" style="5" customWidth="1"/>
    <col min="4" max="4" width="10.77734375" style="5" customWidth="1"/>
    <col min="5" max="5" width="4.6640625" style="5" customWidth="1"/>
    <col min="6" max="9" width="12.44140625" style="5" customWidth="1"/>
    <col min="10" max="10" width="12.77734375" style="5" customWidth="1"/>
    <col min="11" max="11" width="10.77734375" style="52" customWidth="1"/>
    <col min="12" max="12" width="10.77734375" style="5" customWidth="1"/>
    <col min="13" max="16384" width="10.77734375" style="5"/>
  </cols>
  <sheetData>
    <row r="1" spans="1:11" ht="38.25" customHeight="1" x14ac:dyDescent="0.3">
      <c r="A1" s="18" t="s">
        <v>79</v>
      </c>
      <c r="B1" s="19"/>
      <c r="C1" s="19"/>
      <c r="D1" s="19"/>
      <c r="E1" s="18" t="s">
        <v>76</v>
      </c>
      <c r="F1" s="19"/>
      <c r="G1" s="19"/>
      <c r="H1" s="19"/>
      <c r="I1" s="19"/>
      <c r="J1" s="19"/>
      <c r="K1" s="48"/>
    </row>
    <row r="2" spans="1:11" ht="20.25" customHeight="1" x14ac:dyDescent="0.3">
      <c r="A2" s="9"/>
      <c r="B2" s="10" t="s">
        <v>8</v>
      </c>
      <c r="C2" s="10" t="s">
        <v>9</v>
      </c>
      <c r="D2" s="10" t="s">
        <v>10</v>
      </c>
      <c r="E2" s="10" t="s">
        <v>11</v>
      </c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</row>
    <row r="3" spans="1:11" ht="20.25" customHeight="1" x14ac:dyDescent="0.3">
      <c r="A3" s="12" cm="1">
        <f t="array" ref="A3">A2+1</f>
        <v>1</v>
      </c>
      <c r="B3" s="11" t="s">
        <v>28</v>
      </c>
      <c r="C3" s="13" t="s">
        <v>86</v>
      </c>
      <c r="D3" s="14">
        <v>41346</v>
      </c>
      <c r="E3" s="15">
        <v>13</v>
      </c>
      <c r="F3" s="16">
        <v>11.75</v>
      </c>
      <c r="G3" s="16">
        <v>11.9</v>
      </c>
      <c r="H3" s="16">
        <v>12.9</v>
      </c>
      <c r="I3" s="16">
        <v>12.9</v>
      </c>
      <c r="J3" s="16" cm="1">
        <f t="array" ref="J3">SUM(F3:I3)</f>
        <v>49.449999999999996</v>
      </c>
      <c r="K3" s="42">
        <v>1</v>
      </c>
    </row>
    <row r="4" spans="1:11" ht="19.8" customHeight="1" x14ac:dyDescent="0.3">
      <c r="A4" s="12" cm="1">
        <f t="array" ref="A4">A3+1</f>
        <v>2</v>
      </c>
      <c r="B4" s="11" t="s">
        <v>18</v>
      </c>
      <c r="C4" s="13" t="s">
        <v>81</v>
      </c>
      <c r="D4" s="14">
        <v>41815</v>
      </c>
      <c r="E4" s="15">
        <v>12</v>
      </c>
      <c r="F4" s="16">
        <v>10.6</v>
      </c>
      <c r="G4" s="16">
        <v>11.05</v>
      </c>
      <c r="H4" s="16">
        <v>12.8</v>
      </c>
      <c r="I4" s="16">
        <v>13</v>
      </c>
      <c r="J4" s="16" cm="1">
        <f t="array" ref="J4">SUM(F4:I4)</f>
        <v>47.45</v>
      </c>
      <c r="K4" s="42">
        <v>2</v>
      </c>
    </row>
    <row r="5" spans="1:11" ht="19.8" customHeight="1" x14ac:dyDescent="0.3">
      <c r="A5" s="12" cm="1">
        <f t="array" ref="A5">A4+1</f>
        <v>3</v>
      </c>
      <c r="B5" s="11" t="s">
        <v>28</v>
      </c>
      <c r="C5" s="13" t="s">
        <v>84</v>
      </c>
      <c r="D5" s="14">
        <v>41339</v>
      </c>
      <c r="E5" s="15">
        <v>13</v>
      </c>
      <c r="F5" s="16">
        <v>11.5</v>
      </c>
      <c r="G5" s="16">
        <v>8.9499999999999993</v>
      </c>
      <c r="H5" s="16">
        <v>12.2</v>
      </c>
      <c r="I5" s="16">
        <v>12.9</v>
      </c>
      <c r="J5" s="16" cm="1">
        <f t="array" ref="J5">SUM(F5:I5)</f>
        <v>45.55</v>
      </c>
      <c r="K5" s="42">
        <v>3</v>
      </c>
    </row>
    <row r="6" spans="1:11" ht="19.8" customHeight="1" x14ac:dyDescent="0.3">
      <c r="A6" s="12" cm="1">
        <f t="array" ref="A6">A5+1</f>
        <v>4</v>
      </c>
      <c r="B6" s="11" t="s">
        <v>28</v>
      </c>
      <c r="C6" s="13" t="s">
        <v>87</v>
      </c>
      <c r="D6" s="14">
        <v>41912</v>
      </c>
      <c r="E6" s="15">
        <v>12</v>
      </c>
      <c r="F6" s="16">
        <v>10.9</v>
      </c>
      <c r="G6" s="16">
        <v>10.8</v>
      </c>
      <c r="H6" s="16">
        <v>11.1</v>
      </c>
      <c r="I6" s="16">
        <v>12</v>
      </c>
      <c r="J6" s="16" cm="1">
        <f t="array" ref="J6">SUM(F6:I6)</f>
        <v>44.800000000000004</v>
      </c>
      <c r="K6" s="42">
        <v>4</v>
      </c>
    </row>
    <row r="7" spans="1:11" ht="19.8" customHeight="1" x14ac:dyDescent="0.3">
      <c r="A7" s="12" cm="1">
        <f t="array" ref="A7">A6+1</f>
        <v>5</v>
      </c>
      <c r="B7" s="11" t="s">
        <v>28</v>
      </c>
      <c r="C7" s="13" t="s">
        <v>85</v>
      </c>
      <c r="D7" s="14">
        <v>41339</v>
      </c>
      <c r="E7" s="15">
        <v>13</v>
      </c>
      <c r="F7" s="16">
        <v>11.35</v>
      </c>
      <c r="G7" s="16">
        <v>9.35</v>
      </c>
      <c r="H7" s="16">
        <v>11.8</v>
      </c>
      <c r="I7" s="16">
        <v>12.3</v>
      </c>
      <c r="J7" s="16" cm="1">
        <f t="array" ref="J7">SUM(F7:I7)</f>
        <v>44.8</v>
      </c>
      <c r="K7" s="42">
        <v>4</v>
      </c>
    </row>
    <row r="8" spans="1:11" ht="19.8" customHeight="1" x14ac:dyDescent="0.3">
      <c r="A8" s="12" cm="1">
        <f t="array" ref="A8">A7+1</f>
        <v>6</v>
      </c>
      <c r="B8" s="11" t="s">
        <v>28</v>
      </c>
      <c r="C8" s="13" t="s">
        <v>88</v>
      </c>
      <c r="D8" s="14">
        <v>41946</v>
      </c>
      <c r="E8" s="15">
        <v>12</v>
      </c>
      <c r="F8" s="16">
        <v>11.05</v>
      </c>
      <c r="G8" s="16">
        <v>9.5</v>
      </c>
      <c r="H8" s="16">
        <v>11.8</v>
      </c>
      <c r="I8" s="16">
        <v>12.2</v>
      </c>
      <c r="J8" s="16" cm="1">
        <f t="array" ref="J8">SUM(F8:I8)</f>
        <v>44.55</v>
      </c>
      <c r="K8" s="42">
        <v>6</v>
      </c>
    </row>
    <row r="9" spans="1:11" ht="19.8" customHeight="1" x14ac:dyDescent="0.3">
      <c r="A9" s="12">
        <v>10</v>
      </c>
      <c r="B9" s="11" t="s">
        <v>28</v>
      </c>
      <c r="C9" s="13" t="s">
        <v>92</v>
      </c>
      <c r="D9" s="46"/>
      <c r="E9" s="15">
        <v>11</v>
      </c>
      <c r="F9" s="16">
        <v>10.45</v>
      </c>
      <c r="G9" s="16">
        <v>9.6999999999999993</v>
      </c>
      <c r="H9" s="16">
        <v>11.6</v>
      </c>
      <c r="I9" s="16">
        <v>11.95</v>
      </c>
      <c r="J9" s="16" cm="1">
        <f t="array" ref="J9">SUM(F9:I9)</f>
        <v>43.7</v>
      </c>
      <c r="K9" s="49">
        <v>7</v>
      </c>
    </row>
    <row r="10" spans="1:11" ht="19.8" customHeight="1" x14ac:dyDescent="0.3">
      <c r="A10" s="12">
        <v>1</v>
      </c>
      <c r="B10" s="11" t="s">
        <v>18</v>
      </c>
      <c r="C10" s="13" t="s">
        <v>80</v>
      </c>
      <c r="D10" s="14">
        <v>41498</v>
      </c>
      <c r="E10" s="15">
        <v>13</v>
      </c>
      <c r="F10" s="16">
        <v>10.7</v>
      </c>
      <c r="G10" s="16">
        <v>9.15</v>
      </c>
      <c r="H10" s="16">
        <v>8.6999999999999993</v>
      </c>
      <c r="I10" s="16">
        <v>11.7</v>
      </c>
      <c r="J10" s="16" cm="1">
        <f t="array" ref="J10">SUM(F10:I10)</f>
        <v>40.25</v>
      </c>
      <c r="K10" s="42">
        <v>8</v>
      </c>
    </row>
    <row r="11" spans="1:11" ht="19.8" customHeight="1" x14ac:dyDescent="0.3">
      <c r="A11" s="33" cm="1">
        <f t="array" ref="A11">A10+1</f>
        <v>2</v>
      </c>
      <c r="B11" s="34" t="s">
        <v>18</v>
      </c>
      <c r="C11" s="35" t="s">
        <v>83</v>
      </c>
      <c r="D11" s="36">
        <v>42037</v>
      </c>
      <c r="E11" s="37">
        <v>11</v>
      </c>
      <c r="F11" s="38">
        <v>10.3</v>
      </c>
      <c r="G11" s="38">
        <v>6.95</v>
      </c>
      <c r="H11" s="38">
        <v>11</v>
      </c>
      <c r="I11" s="38">
        <v>11.2</v>
      </c>
      <c r="J11" s="38" cm="1">
        <f t="array" ref="J11">SUM(F11:I11)</f>
        <v>39.450000000000003</v>
      </c>
      <c r="K11" s="50">
        <v>9</v>
      </c>
    </row>
    <row r="12" spans="1:11" ht="20.25" customHeight="1" x14ac:dyDescent="0.3">
      <c r="A12" s="39" cm="1">
        <f t="array" ref="A12">A11+1</f>
        <v>3</v>
      </c>
      <c r="B12" s="40" t="s">
        <v>18</v>
      </c>
      <c r="C12" s="41" t="s">
        <v>82</v>
      </c>
      <c r="D12" s="47">
        <v>42000</v>
      </c>
      <c r="E12" s="15">
        <v>12</v>
      </c>
      <c r="F12" s="16">
        <v>10.4</v>
      </c>
      <c r="G12" s="16">
        <v>8.5500000000000007</v>
      </c>
      <c r="H12" s="16">
        <v>8.1999999999999993</v>
      </c>
      <c r="I12" s="16">
        <v>11.95</v>
      </c>
      <c r="J12" s="16" cm="1">
        <f t="array" ref="J12">SUM(F12:I12)</f>
        <v>39.1</v>
      </c>
      <c r="K12" s="51">
        <v>10</v>
      </c>
    </row>
  </sheetData>
  <sortState xmlns:xlrd2="http://schemas.microsoft.com/office/spreadsheetml/2017/richdata2" ref="A3:K12">
    <sortCondition descending="1" ref="J3:J12"/>
  </sortState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K3"/>
  <sheetViews>
    <sheetView showGridLines="0" workbookViewId="0">
      <selection activeCell="K16" sqref="K16"/>
    </sheetView>
  </sheetViews>
  <sheetFormatPr baseColWidth="10" defaultColWidth="10.77734375" defaultRowHeight="20.25" customHeight="1" x14ac:dyDescent="0.3"/>
  <cols>
    <col min="1" max="1" width="5.6640625" style="5" customWidth="1"/>
    <col min="2" max="2" width="9" style="5" customWidth="1"/>
    <col min="3" max="3" width="17.77734375" style="5" customWidth="1"/>
    <col min="4" max="4" width="10.77734375" style="5" customWidth="1"/>
    <col min="5" max="5" width="4.6640625" style="5" customWidth="1"/>
    <col min="6" max="9" width="12.44140625" style="5" customWidth="1"/>
    <col min="10" max="10" width="12.77734375" style="5" customWidth="1"/>
    <col min="11" max="12" width="10.77734375" style="5" customWidth="1"/>
    <col min="13" max="16384" width="10.77734375" style="5"/>
  </cols>
  <sheetData>
    <row r="1" spans="1:11" ht="38.25" customHeight="1" x14ac:dyDescent="0.3">
      <c r="A1" s="18" t="s">
        <v>89</v>
      </c>
      <c r="B1" s="19"/>
      <c r="C1" s="19"/>
      <c r="D1" s="19"/>
      <c r="E1" s="18" t="s">
        <v>76</v>
      </c>
      <c r="F1" s="19"/>
      <c r="G1" s="19"/>
      <c r="H1" s="19"/>
      <c r="I1" s="19"/>
      <c r="J1" s="19"/>
      <c r="K1" s="19"/>
    </row>
    <row r="2" spans="1:11" ht="20.25" customHeight="1" x14ac:dyDescent="0.3">
      <c r="A2" s="9"/>
      <c r="B2" s="10" t="s">
        <v>8</v>
      </c>
      <c r="C2" s="10" t="s">
        <v>9</v>
      </c>
      <c r="D2" s="10" t="s">
        <v>10</v>
      </c>
      <c r="E2" s="10" t="s">
        <v>11</v>
      </c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</row>
    <row r="3" spans="1:11" ht="20.25" customHeight="1" x14ac:dyDescent="0.3">
      <c r="A3" s="12">
        <v>1</v>
      </c>
      <c r="B3" s="11" t="s">
        <v>18</v>
      </c>
      <c r="C3" s="30" t="s">
        <v>90</v>
      </c>
      <c r="D3" s="14">
        <v>41979</v>
      </c>
      <c r="E3" s="15">
        <v>12</v>
      </c>
      <c r="F3" s="16">
        <v>9.85</v>
      </c>
      <c r="G3" s="16">
        <v>8.35</v>
      </c>
      <c r="H3" s="16">
        <v>12.6</v>
      </c>
      <c r="I3" s="16">
        <v>11.8</v>
      </c>
      <c r="J3" s="16" cm="1">
        <f t="array" ref="J3">SUM(F3:I3)</f>
        <v>42.599999999999994</v>
      </c>
      <c r="K3" s="42">
        <v>1</v>
      </c>
    </row>
  </sheetData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Export-Zusammenfassung</vt:lpstr>
      <vt:lpstr>AK6_7</vt:lpstr>
      <vt:lpstr>AK8_9</vt:lpstr>
      <vt:lpstr>AK10_11</vt:lpstr>
      <vt:lpstr>LK 4</vt:lpstr>
      <vt:lpstr>LK 3</vt:lpstr>
      <vt:lpstr>LK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TSV Meiningen</dc:creator>
  <cp:lastModifiedBy>TSV Meiningen</cp:lastModifiedBy>
  <dcterms:created xsi:type="dcterms:W3CDTF">2026-04-03T07:52:59Z</dcterms:created>
  <dcterms:modified xsi:type="dcterms:W3CDTF">2026-04-25T12:32:28Z</dcterms:modified>
</cp:coreProperties>
</file>